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eted-my.sharepoint.com/personal/jterrero_eted_gov_do/Documents/Descargas/"/>
    </mc:Choice>
  </mc:AlternateContent>
  <xr:revisionPtr revIDLastSave="5" documentId="11_636A9C5F6B593B42EDD8BBBFA0D93A9B3429A136" xr6:coauthVersionLast="47" xr6:coauthVersionMax="47" xr10:uidLastSave="{2979AEC8-4D47-47B9-8E71-D6187BBF10F4}"/>
  <bookViews>
    <workbookView xWindow="-120" yWindow="-120" windowWidth="29040" windowHeight="15720" xr2:uid="{00000000-000D-0000-FFFF-FFFF00000000}"/>
  </bookViews>
  <sheets>
    <sheet name="Matriz de Riesgos" sheetId="1" r:id="rId1"/>
    <sheet name="Hoja1" sheetId="4" state="hidden" r:id="rId2"/>
    <sheet name="Instrucciones" sheetId="2" state="hidden" r:id="rId3"/>
    <sheet name="Catálogos" sheetId="3" state="hidden" r:id="rId4"/>
  </sheets>
  <definedNames>
    <definedName name="_xlnm._FilterDatabase" localSheetId="0" hidden="1">'Matriz de Riesgos'!$A$1:$U$16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1" l="1"/>
  <c r="M22" i="1"/>
  <c r="L21" i="1"/>
  <c r="M21" i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23" i="1"/>
  <c r="M23" i="1" s="1"/>
  <c r="L20" i="1"/>
  <c r="M20" i="1" s="1"/>
  <c r="L17" i="1"/>
  <c r="M17" i="1" s="1"/>
  <c r="L18" i="1"/>
  <c r="M18" i="1" s="1"/>
  <c r="L19" i="1"/>
  <c r="M19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L3" i="1"/>
  <c r="M3" i="1" s="1"/>
  <c r="L2" i="1"/>
  <c r="M2" i="1" s="1"/>
</calcChain>
</file>

<file path=xl/sharedStrings.xml><?xml version="1.0" encoding="utf-8"?>
<sst xmlns="http://schemas.openxmlformats.org/spreadsheetml/2006/main" count="727" uniqueCount="379">
  <si>
    <t>No.</t>
  </si>
  <si>
    <t>Paquete de trabajo</t>
  </si>
  <si>
    <t>Área</t>
  </si>
  <si>
    <t>Clasificación</t>
  </si>
  <si>
    <t>Causa</t>
  </si>
  <si>
    <t>Evento de riesgo</t>
  </si>
  <si>
    <t>Consecuencia / efecto posible</t>
  </si>
  <si>
    <t>Responsable del riesgo</t>
  </si>
  <si>
    <t>Asignación / criterio</t>
  </si>
  <si>
    <t>Impacto (1-10)</t>
  </si>
  <si>
    <t>Severidad</t>
  </si>
  <si>
    <t>Nivel</t>
  </si>
  <si>
    <t>Disparador / indicador</t>
  </si>
  <si>
    <t>Tratamiento / estrategia</t>
  </si>
  <si>
    <t>Medidas preventivas</t>
  </si>
  <si>
    <t>Plan de contingencia</t>
  </si>
  <si>
    <t>Seguimiento / control</t>
  </si>
  <si>
    <t>Referencia contractual</t>
  </si>
  <si>
    <t>Estado</t>
  </si>
  <si>
    <t>Observaciones</t>
  </si>
  <si>
    <t>Obtención Licencia Medioambiental</t>
  </si>
  <si>
    <t>MEDIO AMBIENTAL</t>
  </si>
  <si>
    <t>Técnico</t>
  </si>
  <si>
    <t>La falta de cumplimiento de las normas medio ambientales / Falta de información para el inicio de los procesos de permiso ambiental</t>
  </si>
  <si>
    <t>Contaminación por manejo inadecuado de desechos durante la ejecución del proyecto por parte del contratista</t>
  </si>
  <si>
    <t>Retraso en la obtención de la licencia o expediente; aumento de costos; paralización de proyectos por parte de medio ambiente; demanda por parte de los afectados a ETED</t>
  </si>
  <si>
    <t>Contratista / Gestión Ambiental ETED</t>
  </si>
  <si>
    <t>Validar en contrato y matriz RACI</t>
  </si>
  <si>
    <t>Retraso en los permisos con respecto a la fecha programada de obtención</t>
  </si>
  <si>
    <t>Reducir / fortalecer el proceso de gestión de permisos y cumplimiento ambiental</t>
  </si>
  <si>
    <t>Fortalecer los conocimientos de las normas medioambientales; mantener vigilancia para el cumplimiento de los estándares establecidos</t>
  </si>
  <si>
    <t>Activar mesa de regularización ambiental; corregir manejo de residuos; gestionar reprogramación y permisos conforme al procedimiento aplicable</t>
  </si>
  <si>
    <t>Revisión periódica de permisos, inspecciones y evidencias de cumplimiento</t>
  </si>
  <si>
    <t>Por validar según contrato/pliego</t>
  </si>
  <si>
    <t>Abierto</t>
  </si>
  <si>
    <t>Obtención de documentos de Propietarios</t>
  </si>
  <si>
    <t>DERECHO DE PASO-JURÍDICA</t>
  </si>
  <si>
    <t>Obtención de documentos de propietarios en la adquisición de terrenos</t>
  </si>
  <si>
    <t>Cambio en la ruta seleccionada</t>
  </si>
  <si>
    <t>Retraso en el inicio de los trabajos de una o dos semanas</t>
  </si>
  <si>
    <t>Reducir</t>
  </si>
  <si>
    <t>Estandarización de los procesos de obtención de documentos; priorización de propietarios críticos</t>
  </si>
  <si>
    <t>Reprogramar frentes; activar rutas/propietarios alternos cuando contractualmente proceda; escalar decisiones</t>
  </si>
  <si>
    <t>Seguimiento semanal a expedientes y propietarios críticos</t>
  </si>
  <si>
    <t>Tasación</t>
  </si>
  <si>
    <t>Estandarización del proceso de tasación; priorización de propietarios críticos</t>
  </si>
  <si>
    <t>Escalar expedientes pendientes y ajustar secuencia de liberación de franja</t>
  </si>
  <si>
    <t>Control semanal de tasaciones pendientes y fecha compromiso</t>
  </si>
  <si>
    <t>No obtener a tiempo los permisos municipales</t>
  </si>
  <si>
    <t>Fortalecer el proceso de gestión de permiso; seguimiento de autorizaciones municipales</t>
  </si>
  <si>
    <t>Gestionar permisos pendientes por escalamiento; ajustar frentes de trabajo sin comprometer alcance</t>
  </si>
  <si>
    <t>Reporte semanal de permisos municipales</t>
  </si>
  <si>
    <t>Permiso Municipal</t>
  </si>
  <si>
    <t>Demora en el inicio del diseño de una o dos semanas</t>
  </si>
  <si>
    <t>Priorización de permisos municipales; matriz de control de solicitudes y vencimientos</t>
  </si>
  <si>
    <t>Escalar solicitudes y definir secuencia alternativa de diseño cuando sea viable</t>
  </si>
  <si>
    <t>Seguimiento semanal hasta obtención del permiso</t>
  </si>
  <si>
    <t>Ruta definitiva</t>
  </si>
  <si>
    <t>INGENIERÍA</t>
  </si>
  <si>
    <t>Modificaciones inesperadas en el diseño por factores externos o edificaciones; problemas de comunicación entre los interesados</t>
  </si>
  <si>
    <t>Incumplimiento con las especificaciones técnicas</t>
  </si>
  <si>
    <t>Variación del tiempo de finalización de la actividad en 15 días o más</t>
  </si>
  <si>
    <t>Contratista / Ingeniería ETED</t>
  </si>
  <si>
    <t>Incumplimiento del paquete de trabajo del proyecto y la toma de decisiones</t>
  </si>
  <si>
    <t>Fortalecer actividades de coordinación entre áreas involucradas; revisión oportuna de cambios de ruta</t>
  </si>
  <si>
    <t>Convocar revisión técnica; definir solución aprobada y reprogramar actividades afectadas; documentar cambio</t>
  </si>
  <si>
    <t>Reuniones de coordinación y control de cambios</t>
  </si>
  <si>
    <t>Estudio topográfico</t>
  </si>
  <si>
    <t>No tener los equipos necesarios para realizar los trabajos</t>
  </si>
  <si>
    <t>Atraso en el tiempo de la programación del plan de trabajo</t>
  </si>
  <si>
    <t>Contratista</t>
  </si>
  <si>
    <t>Contratar compañía capacitada / asegurar disponibilidad de equipos</t>
  </si>
  <si>
    <t>Movilizar equipo o proveedor alterno; reprogramar el levantamiento sin afectar la ruta crítica cuando sea posible</t>
  </si>
  <si>
    <t>Verificación de equipos y recursos antes del inicio</t>
  </si>
  <si>
    <t>Diseño definitivo</t>
  </si>
  <si>
    <t>Variación del tiempo de finalización de la actividad</t>
  </si>
  <si>
    <t>Fortalecer actividades de diseño con las áreas involucradas; control de cambios</t>
  </si>
  <si>
    <t>Revisión interdisciplinaria y emisión de diseño actualizado; gestionar impacto de plazo/costo conforme al contrato</t>
  </si>
  <si>
    <t>Control de revisiones y aprobaciones de ingeniería</t>
  </si>
  <si>
    <t>Cálculos mecánicos</t>
  </si>
  <si>
    <t>Modificación de la Ingeniería</t>
  </si>
  <si>
    <t>Modificación de la ingeniería variando la fecha de finalización de 8 a 12 días laborables</t>
  </si>
  <si>
    <t>Solicitud o necesidad de modificación que afecte la ingeniería aprobada</t>
  </si>
  <si>
    <t>Mantener vigilancia de los cambios; revisión temprana de criterios de diseño</t>
  </si>
  <si>
    <t>Evaluar impacto técnico/plazo/costo y tramitar cambio conforme a la gobernanza contractual</t>
  </si>
  <si>
    <t>Registro de solicitudes de cambio y fechas de aprobación</t>
  </si>
  <si>
    <t>Cálculos civiles</t>
  </si>
  <si>
    <t>Variación del terreno</t>
  </si>
  <si>
    <t>Variación de condiciones de terreno respecto al diseño</t>
  </si>
  <si>
    <t>Verificación de condiciones del terreno y coordinación con ingeniería</t>
  </si>
  <si>
    <t>Realizar levantamiento/validación adicional y ajustar diseño; gestionar impacto conforme al contrato</t>
  </si>
  <si>
    <t>Seguimiento de hallazgos de campo y revisiones de diseño</t>
  </si>
  <si>
    <t>Términos referencia</t>
  </si>
  <si>
    <t>LICITACIÓN</t>
  </si>
  <si>
    <t>Cambios en la ingeniería</t>
  </si>
  <si>
    <t>Retraso revisión de las licitaciones</t>
  </si>
  <si>
    <t>Retraso en el inicio de la ejecución del proyecto</t>
  </si>
  <si>
    <t>ETED / Área de Licitación / Ingeniería</t>
  </si>
  <si>
    <t>Demora en el tiempo de respuesta de los involucrados</t>
  </si>
  <si>
    <t>Fortalecer áreas correspondientes; estandarización del proceso y tiempos de revisión</t>
  </si>
  <si>
    <t>Escalar revisiones pendientes; priorizar documentación crítica; actualizar hitos del proceso</t>
  </si>
  <si>
    <t>Control de tiempos de revisión y pendientes</t>
  </si>
  <si>
    <t>Publicación</t>
  </si>
  <si>
    <t>Incumplimientos con las especificaciones técnicas del proyecto</t>
  </si>
  <si>
    <t>Retrasos en la aprobación de las memorias técnicas de los proyectos contratados</t>
  </si>
  <si>
    <t>ETED / Licitación / Ingeniería</t>
  </si>
  <si>
    <t>Áreas correspondientes; estandarización del proceso a partir de la automatización</t>
  </si>
  <si>
    <t>Solicitar subsanación/clarificación cuando proceda; priorizar revisión técnica y documentar decisiones</t>
  </si>
  <si>
    <t>Seguimiento a observaciones y tiempos de respuesta</t>
  </si>
  <si>
    <t>Informe Sobre A</t>
  </si>
  <si>
    <t>Cantidad de ofertas recibidas</t>
  </si>
  <si>
    <t>ETED / Comité de evaluación / Licitación</t>
  </si>
  <si>
    <t>Fortalecer el sistema de gestión de seguridad de la información del área; planificación de capacidad de revisión</t>
  </si>
  <si>
    <t>Redistribuir carga de evaluación y priorizar hitos críticos conforme al procedimiento</t>
  </si>
  <si>
    <t>Seguimiento de volumen de ofertas y capacidad de evaluación</t>
  </si>
  <si>
    <t>Informe Sobre B</t>
  </si>
  <si>
    <t>Errores que requieran consultar a los licitantes</t>
  </si>
  <si>
    <t>Protocolos de revisión y verificación de condiciones; criterios claros de consultas</t>
  </si>
  <si>
    <t>Emitir consultas dentro de los plazos aplicables y ajustar secuencia de evaluación</t>
  </si>
  <si>
    <t>Registro de consultas, respuestas y tiempos de cierre</t>
  </si>
  <si>
    <t>Adjudicación</t>
  </si>
  <si>
    <t>Contratación de una compañía no calificada</t>
  </si>
  <si>
    <t>Retraso en la contratación del proyecto</t>
  </si>
  <si>
    <t>Reducir / Evitar</t>
  </si>
  <si>
    <t>Fortalecer protocolos de evaluación y precalificación; verificación de experiencia y requisitos</t>
  </si>
  <si>
    <t>Reevaluar cumplimiento conforme a pliego; solicitar aclaraciones/subsanaciones cuando proceda; escalar decisión</t>
  </si>
  <si>
    <t>Control de cumplimiento de criterios y trazabilidad de evaluación</t>
  </si>
  <si>
    <t>Criterio</t>
  </si>
  <si>
    <t>Detalle</t>
  </si>
  <si>
    <t>OBJETIVO</t>
  </si>
  <si>
    <t>Matriz adaptada para gestionar riesgos de un proyecto con mayor trazabilidad: causa → evento → consecuencia → asignación → tratamiento → prevención → contingencia → seguimiento → referencia contractual.</t>
  </si>
  <si>
    <t>BASE</t>
  </si>
  <si>
    <t>Se tomó como base exclusivamente la matriz visible proporcionada. Se conservaron sus 15 registros visibles, causas, eventos, efectos, valores de probabilidad/impacto y estrategias.</t>
  </si>
  <si>
    <t>ASIGNACIÓN</t>
  </si>
  <si>
    <t>Cuando la matriz fuente no identifica responsable, se incorporó una asignación propuesta para validación. No debe considerarse contractual hasta ser confirmada.</t>
  </si>
  <si>
    <t>CONTRATO</t>
  </si>
  <si>
    <t>La fuente suministrada no contiene contrato/pliego ni artículos contractuales. Por ello, la columna 'Referencia contractual' queda como 'Por validar según contrato/pliego' y no se inventan artículos.</t>
  </si>
  <si>
    <t>SEVERIDAD</t>
  </si>
  <si>
    <t>Se calcula como Probabilidad × Impacto. La clasificación se mantiene con umbrales operativos: 1–9 Bajo; 10–24 Moderado; 25–39 Alto; 40–50 Crítico.</t>
  </si>
  <si>
    <t>DISPARADOR</t>
  </si>
  <si>
    <t>Debe ser un indicador observable que permita activar el tratamiento antes de que el riesgo se materialice o cuando ya esté ocurriendo.</t>
  </si>
  <si>
    <t>CONTINGENCIA</t>
  </si>
  <si>
    <t>Debe convertirse en una acción ejecutable cuando se active el disparador. Debe actualizarse con responsables, plazos y recursos reales del proyecto.</t>
  </si>
  <si>
    <t>SEGUIMIENTO</t>
  </si>
  <si>
    <t>Se recomienda revisar riesgos críticos/altos semanalmente y los moderados/bajos con la periodicidad definida por el equipo de proyecto.</t>
  </si>
  <si>
    <t>CONTROL DE CAMBIOS</t>
  </si>
  <si>
    <t>Cuando el riesgo se materialice y genere impacto en alcance, plazo o costo, registrar el evento y evaluar formalmente si corresponde gestión de cambio, reclamo, extensión de plazo u otra figura contractual.</t>
  </si>
  <si>
    <t>Rango Severidad</t>
  </si>
  <si>
    <t>Respuesta sugerida</t>
  </si>
  <si>
    <t>Bajo</t>
  </si>
  <si>
    <t>1–9</t>
  </si>
  <si>
    <t>Monitorear / controles rutinarios</t>
  </si>
  <si>
    <t>Moderado</t>
  </si>
  <si>
    <t>10–24</t>
  </si>
  <si>
    <t>Reducir y monitorear</t>
  </si>
  <si>
    <t>Alto</t>
  </si>
  <si>
    <t>25–39</t>
  </si>
  <si>
    <t>Tratamiento prioritario y seguimiento frecuente</t>
  </si>
  <si>
    <t>Crítico</t>
  </si>
  <si>
    <t>40–50</t>
  </si>
  <si>
    <t>Atención inmediata y escalamiento</t>
  </si>
  <si>
    <t>Estrategias</t>
  </si>
  <si>
    <t>Descripción</t>
  </si>
  <si>
    <t>Evitar</t>
  </si>
  <si>
    <t>Eliminar la causa o cambiar el enfoque para que el riesgo no ocurra</t>
  </si>
  <si>
    <t>Disminuir probabilidad y/o impacto</t>
  </si>
  <si>
    <t>Transferir</t>
  </si>
  <si>
    <t>Asignar parte del impacto a un tercero mediante mecanismo válido</t>
  </si>
  <si>
    <t>Aceptar</t>
  </si>
  <si>
    <t>Asumir el riesgo con monitoreo y contingencia</t>
  </si>
  <si>
    <t>Compartir</t>
  </si>
  <si>
    <t>Distribuir exposición/respuesta entre partes</t>
  </si>
  <si>
    <t>Problema con el sistema de evaluación</t>
  </si>
  <si>
    <t xml:space="preserve">No se presentaron Oferentes para la licitación </t>
  </si>
  <si>
    <t xml:space="preserve">Poca comunicación entres las áreas interesadas </t>
  </si>
  <si>
    <t>Declaración desierta de la licitación</t>
  </si>
  <si>
    <t>Recepción Administrativa</t>
  </si>
  <si>
    <t>Firma de Contrato</t>
  </si>
  <si>
    <t>JURIDICA</t>
  </si>
  <si>
    <t xml:space="preserve">Externo </t>
  </si>
  <si>
    <t>Reinicio de los proceso de contratación</t>
  </si>
  <si>
    <t>Retraso del tempo de repuesta de los involucrados</t>
  </si>
  <si>
    <t xml:space="preserve">Fortalecer los protocolos de repuesta antes los eventos </t>
  </si>
  <si>
    <t xml:space="preserve">Fortalecer las actividades de vigilancia y control durante todo el ciclo de los procesos de contratación </t>
  </si>
  <si>
    <t xml:space="preserve">Ponerse en contacto con el área correspondientes </t>
  </si>
  <si>
    <t xml:space="preserve">Alertar las áreas correspondientes de que se está cumpliendo el plazo acordado </t>
  </si>
  <si>
    <t>Documentar cualquier retraso en las respuestas de los comités evaluadores y escalar los hallazgos a la alta dirección para la toma de decisiones oportunas</t>
  </si>
  <si>
    <t xml:space="preserve">Replanteo </t>
  </si>
  <si>
    <t xml:space="preserve">Falta de información en el diseño </t>
  </si>
  <si>
    <t xml:space="preserve">Evento adverso al proyecto </t>
  </si>
  <si>
    <t xml:space="preserve">Reformulación del plan de trabajo </t>
  </si>
  <si>
    <t xml:space="preserve">ETED/INGENIERIA </t>
  </si>
  <si>
    <t xml:space="preserve">Evitar </t>
  </si>
  <si>
    <t xml:space="preserve">Mantener la vigilancia de los estándares de calidad </t>
  </si>
  <si>
    <t>Mantener la vigilancia para el cumplimiento de los establecido en el diseño</t>
  </si>
  <si>
    <t>Zapatas</t>
  </si>
  <si>
    <t>Muros Laterales</t>
  </si>
  <si>
    <t>Caseta de Control</t>
  </si>
  <si>
    <t>Bases para Pórticos</t>
  </si>
  <si>
    <t>Bases para Equipos</t>
  </si>
  <si>
    <t>Canalización y Registros</t>
  </si>
  <si>
    <t>Vial de acceso</t>
  </si>
  <si>
    <t>Drenaje pluvial</t>
  </si>
  <si>
    <t xml:space="preserve">OBRAS CIVILES </t>
  </si>
  <si>
    <t xml:space="preserve">• Paso de Huracanes o Tormentas •Modificación de la Ingeniería      </t>
  </si>
  <si>
    <t xml:space="preserve">Eventos por caso naturales o mal manejo de las informaciones presentadas en los proyectos </t>
  </si>
  <si>
    <t>Consecuencia</t>
  </si>
  <si>
    <t>Responsable / asignación propuesta*</t>
  </si>
  <si>
    <t>P</t>
  </si>
  <si>
    <t>I</t>
  </si>
  <si>
    <t>Disparador</t>
  </si>
  <si>
    <t>Tratamiento</t>
  </si>
  <si>
    <t>Contingencia</t>
  </si>
  <si>
    <t>Corte y relleno compactado</t>
  </si>
  <si>
    <t>Obras Civiles</t>
  </si>
  <si>
    <t>Externo</t>
  </si>
  <si>
    <t>Paso de huracanes o tormentas; modificaciones de ingeniería</t>
  </si>
  <si>
    <t>Condiciones climáticas adversas o cambios de ingeniería que impidan ejecutar el movimiento y compactación conforme al programa</t>
  </si>
  <si>
    <t>Retraso del cronograma y posible reproceso</t>
  </si>
  <si>
    <t>Contratista / Ingeniería / Supervisión, según causa*</t>
  </si>
  <si>
    <t>30 – Moderado</t>
  </si>
  <si>
    <t>Alerta meteorológica, saturación del terreno o emisión de cambio de ingeniería</t>
  </si>
  <si>
    <t>Reducir / Transferir según causa</t>
  </si>
  <si>
    <t>Planificar actividades según condiciones climáticas; verificar ingeniería antes de ejecutar; controlar humedad y compactación</t>
  </si>
  <si>
    <t>Suspender frente afectado, recuperar condiciones del terreno y reprogramar actividades</t>
  </si>
  <si>
    <t>Registrar días afectados, resultados de compactación, instrucciones y cambios aprobados</t>
  </si>
  <si>
    <t>Modificación de ingeniería; probabilidad de atrasos en entrega de suministros</t>
  </si>
  <si>
    <t>Cambio de requerimientos o atraso en suministros que afecte la construcción</t>
  </si>
  <si>
    <t>Retraso del cronograma y afectación de actividades sucesoras</t>
  </si>
  <si>
    <t>Contratista / Suministros / Ingeniería*</t>
  </si>
  <si>
    <t>Cambio de ingeniería o incumplimiento de fecha de entrega del suministro</t>
  </si>
  <si>
    <t>Seguimiento de ingeniería aprobada y suministros críticos; identificación de materiales de largo plazo</t>
  </si>
  <si>
    <t>Reprogramar actividades y priorizar frentes no dependientes del suministro</t>
  </si>
  <si>
    <t>Control de ingeniería, órdenes de compra, fabricación, despacho y recepción</t>
  </si>
  <si>
    <t>Modificación de ingeniería; atraso en entrega de suministros</t>
  </si>
  <si>
    <t>Indisponibilidad de información o suministros necesarios para ejecutar las bases</t>
  </si>
  <si>
    <r>
      <t xml:space="preserve">Atraso de </t>
    </r>
    <r>
      <rPr>
        <b/>
        <sz val="11"/>
        <color theme="1"/>
        <rFont val="Calibri"/>
        <family val="2"/>
        <scheme val="minor"/>
      </rPr>
      <t>7 a 21 días</t>
    </r>
    <r>
      <rPr>
        <sz val="11"/>
        <color theme="1"/>
        <rFont val="Calibri"/>
        <family val="2"/>
        <scheme val="minor"/>
      </rPr>
      <t>, según matriz fuente</t>
    </r>
  </si>
  <si>
    <t>Contratista / Ingeniería / Suministros / Supervisión*</t>
  </si>
  <si>
    <t>Cambio aprobado o desviación de la fecha de suministro</t>
  </si>
  <si>
    <t>Control de ingeniería y seguimiento de suministros críticos</t>
  </si>
  <si>
    <t>Reprogramar secuencia y ejecutar actividades independientes</t>
  </si>
  <si>
    <t>Seguimiento semanal de restricciones y fechas comprometidas</t>
  </si>
  <si>
    <t>Cambio de diseño o falta de equipos/materiales necesarios para ejecutar las bases</t>
  </si>
  <si>
    <t>Retraso de las obras civiles y posible desplazamiento del montaje</t>
  </si>
  <si>
    <t>Cambio de diseño o atraso confirmado del suministro</t>
  </si>
  <si>
    <t>Matriz de suministros críticos y control de interfaces civil-electromecánicas</t>
  </si>
  <si>
    <t>Ajustar secuencia de construcción y activar plan de recuperación</t>
  </si>
  <si>
    <t>Control de interfaces entre fundaciones, equipos y montaje</t>
  </si>
  <si>
    <t>No haber realizado los estudios recomendados; eventos naturales o manejo inadecuado de información</t>
  </si>
  <si>
    <t>Condiciones reales del terreno diferentes a las previstas que obliguen a modificar la ejecución</t>
  </si>
  <si>
    <r>
      <t xml:space="preserve">Retrasos superiores a </t>
    </r>
    <r>
      <rPr>
        <b/>
        <sz val="11"/>
        <color theme="1"/>
        <rFont val="Calibri"/>
        <family val="2"/>
        <scheme val="minor"/>
      </rPr>
      <t>3 semanas</t>
    </r>
    <r>
      <rPr>
        <sz val="11"/>
        <color theme="1"/>
        <rFont val="Calibri"/>
        <family val="2"/>
        <scheme val="minor"/>
      </rPr>
      <t>, según matriz fuente</t>
    </r>
  </si>
  <si>
    <t>Contratista / Ingeniería / Supervisión*</t>
  </si>
  <si>
    <t>Hallazgo de campo que contradiga estudios o información disponible</t>
  </si>
  <si>
    <t>Realizar estudios recomendados; verificar información de campo antes de ejecutar</t>
  </si>
  <si>
    <t>Emitir solución técnica, reprogramar el frente y documentar impacto</t>
  </si>
  <si>
    <t>Registro de RFI, hallazgos, cambios de diseño y días afectados</t>
  </si>
  <si>
    <t>No haber realizado estudios recomendados; eventos naturales</t>
  </si>
  <si>
    <t>Condiciones geotécnicas o climáticas que impidan habilitar o utilizar el acceso</t>
  </si>
  <si>
    <t>Retraso de actividades dependientes del acceso</t>
  </si>
  <si>
    <t>Contratista / Supervisión*</t>
  </si>
  <si>
    <t>Lluvias, deterioro del camino, hallazgos geotécnicos o imposibilidad de tránsito</t>
  </si>
  <si>
    <t>Estudios previos, inspecciones y mantenimiento preventivo de accesos</t>
  </si>
  <si>
    <t>Habilitar acceso alterno o ejecutar trabajos de recuperación</t>
  </si>
  <si>
    <t>Inspección periódica y registro de restricciones</t>
  </si>
  <si>
    <t>Insuficiencia o afectación del sistema de drenaje ante las condiciones reales del terreno o lluvias</t>
  </si>
  <si>
    <t>Retrasos, reprocesos y posible afectación de otras obras civiles</t>
  </si>
  <si>
    <t>Lluvias intensas, inundaciones, erosión o necesidad de rediseño</t>
  </si>
  <si>
    <t>Validar estudios hidráulicos, cotas, pendientes y capacidad antes de ejecutar</t>
  </si>
  <si>
    <t>Implementar drenaje temporal y corregir puntos críticos</t>
  </si>
  <si>
    <t>Inspecciones después de lluvias y control de cotas/puntos de descarga</t>
  </si>
  <si>
    <t>Nivelación de terreno – colocación de grava</t>
  </si>
  <si>
    <t>Condiciones del terreno o climáticas que afecten la nivelación, colocación y compactación</t>
  </si>
  <si>
    <t>Retrasos y posibles reprocesos en preparación de áreas</t>
  </si>
  <si>
    <t>Saturación, lluvia, resultados de compactación fuera de especificación o cambios de nivel</t>
  </si>
  <si>
    <t>Validar niveles, capacidad del terreno y humedad; realizar controles de compactación</t>
  </si>
  <si>
    <t>Corregir subrasante, reponer material y reprogramar frente</t>
  </si>
  <si>
    <t>Control topográfico, ensayos de compactación y condiciones climáticas</t>
  </si>
  <si>
    <t>Instalación de Puesta a Tierra</t>
  </si>
  <si>
    <t>Montaje Electromecánico</t>
  </si>
  <si>
    <t>No haber realizado estudios recomendados; mediciones en OHMIO no correspondientes a normas de construcción</t>
  </si>
  <si>
    <t>Sistema de puesta a tierra que no cumpla los valores o criterios técnicos requeridos</t>
  </si>
  <si>
    <t>Demora para la puesta en servicio</t>
  </si>
  <si>
    <t>—</t>
  </si>
  <si>
    <t>Resultado de mediciones de resistencia de tierra fuera de los valores requeridos</t>
  </si>
  <si>
    <t>Realizar mediciones conforme a las normas y verificar diseño, conexiones y materiales antes de cierre</t>
  </si>
  <si>
    <t>Ejecutar correcciones, instalar electrodos/conductores adicionales y repetir mediciones</t>
  </si>
  <si>
    <t>Registro de mediciones, protocolos de prueba y criterios de aceptación</t>
  </si>
  <si>
    <t>Por validar según especificaciones y contrato</t>
  </si>
  <si>
    <t>Izaje de postes y armado de estructuras</t>
  </si>
  <si>
    <t>No tramitar a tiempo permisos de derecho de paso; paralización de trabajos por partes afectadas</t>
  </si>
  <si>
    <t>Imposibilidad de acceder o continuar con el izaje y armado en los puntos previstos</t>
  </si>
  <si>
    <r>
      <t xml:space="preserve">Demora en ejecución del cronograma de </t>
    </r>
    <r>
      <rPr>
        <b/>
        <sz val="11"/>
        <color theme="1"/>
        <rFont val="Calibri"/>
        <family val="2"/>
        <scheme val="minor"/>
      </rPr>
      <t>30 a 60 días</t>
    </r>
    <r>
      <rPr>
        <sz val="11"/>
        <color theme="1"/>
        <rFont val="Calibri"/>
        <family val="2"/>
        <scheme val="minor"/>
      </rPr>
      <t>, según matriz fuente</t>
    </r>
  </si>
  <si>
    <t>Contratista / Gestión de Derecho de Vía / Supervisión*</t>
  </si>
  <si>
    <t>72 – Crítico</t>
  </si>
  <si>
    <t>Permiso de paso pendiente, oposición de propietario o paralización de trabajos</t>
  </si>
  <si>
    <t>Gestionar permisos anticipadamente; mantener trazabilidad de propietarios y liberación de frentes</t>
  </si>
  <si>
    <t>Reprogramar puntos de trabajo, liberar rutas alternativas y escalar afectaciones conforme al contrato</t>
  </si>
  <si>
    <t>Control de liberación de frentes y reporte de permisos pendientes</t>
  </si>
  <si>
    <t>Tendido de conductor de fase y cable de guarda</t>
  </si>
  <si>
    <t>Modificaciones inesperadas de ingeniería; permisos de derecho de paso; paralización; atraso en recepción de cables/conductores; incumplimientos de requisitos/certificaciones</t>
  </si>
  <si>
    <t>Imposibilidad de ejecutar el tendido conforme a la secuencia prevista</t>
  </si>
  <si>
    <r>
      <t xml:space="preserve">Demora de </t>
    </r>
    <r>
      <rPr>
        <b/>
        <sz val="11"/>
        <color theme="1"/>
        <rFont val="Calibri"/>
        <family val="2"/>
        <scheme val="minor"/>
      </rPr>
      <t>30 a 90 días</t>
    </r>
    <r>
      <rPr>
        <sz val="11"/>
        <color theme="1"/>
        <rFont val="Calibri"/>
        <family val="2"/>
        <scheme val="minor"/>
      </rPr>
      <t>, según matriz fuente</t>
    </r>
  </si>
  <si>
    <t>Contratista / Ingeniería / Suministros / Derecho de Vía / Supervisión*</t>
  </si>
  <si>
    <t>Cambio de ingeniería, permiso pendiente, paralización o atraso de suministro</t>
  </si>
  <si>
    <t>Control de ingeniería aprobada, permisos, certificados y suministros críticos</t>
  </si>
  <si>
    <t>Reprogramar tramos, priorizar frentes liberados y activar recuperación de suministro</t>
  </si>
  <si>
    <t>Seguimiento de permisos, ingeniería, materiales y avance por tramo</t>
  </si>
  <si>
    <t>Poda y limpieza final</t>
  </si>
  <si>
    <t>No obtener a tiempo permisos municipales y medioambientales</t>
  </si>
  <si>
    <t>Imposibilidad de ejecutar oportunamente las actividades de poda y limpieza</t>
  </si>
  <si>
    <r>
      <t xml:space="preserve">Demora en la interconexión de </t>
    </r>
    <r>
      <rPr>
        <b/>
        <sz val="11"/>
        <color theme="1"/>
        <rFont val="Calibri"/>
        <family val="2"/>
        <scheme val="minor"/>
      </rPr>
      <t>15 a 30 días</t>
    </r>
    <r>
      <rPr>
        <sz val="11"/>
        <color theme="1"/>
        <rFont val="Calibri"/>
        <family val="2"/>
        <scheme val="minor"/>
      </rPr>
      <t>, según matriz fuente</t>
    </r>
  </si>
  <si>
    <t>Contratista / Gestión Ambiental / Supervisión*</t>
  </si>
  <si>
    <t>Permiso municipal/ambiental pendiente o restricción para ejecutar poda</t>
  </si>
  <si>
    <t>Tramitar permisos antes de programar la actividad; verificar requisitos ambientales</t>
  </si>
  <si>
    <t>Reprogramar actividades y ejecutar trabajos autorizados en frentes liberados</t>
  </si>
  <si>
    <t>Control de permisos, fechas de vencimiento y frentes pendientes</t>
  </si>
  <si>
    <t>Acta de aprobación – Protocolo de pruebas / Puesta en servicio</t>
  </si>
  <si>
    <t>No gestionar oportunamente la documentación requerida por SI y OC</t>
  </si>
  <si>
    <t>Falta de aprobación de protocolos/documentación necesaria para la puesta en servicio</t>
  </si>
  <si>
    <t>Contratista / Supervisión / SI / OC*</t>
  </si>
  <si>
    <t>Documentación pendiente, observaciones no atendidas o protocolo sin aprobación</t>
  </si>
  <si>
    <t>Gestionar anticipadamente protocolos, documentación y revisiones; establecer matriz de entregables</t>
  </si>
  <si>
    <t>Realizar mesa técnica de cierre, corregir observaciones y priorizar documentación crítica</t>
  </si>
  <si>
    <t>Seguimiento de documentos, observaciones, responsables y fechas de aprobación</t>
  </si>
  <si>
    <t xml:space="preserve">Contratista / Supervisión / </t>
  </si>
  <si>
    <t>Contratista / Ingeniería /  Supervisión*</t>
  </si>
  <si>
    <t>Contratista / Ingeniería*</t>
  </si>
  <si>
    <t>Contratista / Gestión de Derecho de Pase / Supervisión*</t>
  </si>
  <si>
    <t>Contratista / Ingeniería / Suministros / Derecho de Pase / Supervisión*</t>
  </si>
  <si>
    <t xml:space="preserve">Conexionado de equipos a caseta de control </t>
  </si>
  <si>
    <t>Modificaciones inesperadas de ingeniería;  atraso en recepción de cables/conductores; incumplimientos de requisitos/certificaciones</t>
  </si>
  <si>
    <t xml:space="preserve">Instalación de Maya de tierrra </t>
  </si>
  <si>
    <t>Retraso cronograma de trabajo de 7 a 15 días</t>
  </si>
  <si>
    <t xml:space="preserve">ETED / Jurídica / Derecho de Pase </t>
  </si>
  <si>
    <t xml:space="preserve">ETED / Jurídica / Derecho de pase </t>
  </si>
  <si>
    <t xml:space="preserve">ETED / Jurídica / Derecho de Pse </t>
  </si>
  <si>
    <t xml:space="preserve">Adquisión de Terreno </t>
  </si>
  <si>
    <t>Modificaciones inesperadas en el diseño por factores externos o edificaciones; redefinición de diseño</t>
  </si>
  <si>
    <t xml:space="preserve">Retraso en los procesos de ingeniría y licitación </t>
  </si>
  <si>
    <t xml:space="preserve">Retraso en el inicio de los trabajos mayor a un mes </t>
  </si>
  <si>
    <t>Redefinición diseño</t>
  </si>
  <si>
    <t>Probabilidad (1-10)</t>
  </si>
  <si>
    <t>Registrar días afectados  y cambios aprobados</t>
  </si>
  <si>
    <t>Sección II – Recepción, Apertura, Evaluación y Adjudicación</t>
  </si>
  <si>
    <t>Pliego de condiciones sección II – Recepción, Apertura, Evaluación y Adjudicación</t>
  </si>
  <si>
    <t>Pliego de condiciones sección II – Adjudicación / Adjudicaciones posteriores</t>
  </si>
  <si>
    <t>Pliego de condiciones  sección III, numeral 1 – Plazo para la suscripción del contrato</t>
  </si>
  <si>
    <t>Pliego de condicioens sección I, numeral 6 – Tiempo de ejecución + cronograma</t>
  </si>
  <si>
    <t>Pliego de condiciones consideraciones para cronograma y ejecución de obra</t>
  </si>
  <si>
    <t>3.1 Alcance / Consideraciones de ejecución</t>
  </si>
  <si>
    <t xml:space="preserve">Demora en la adquisición de terrenos o derechos de pase </t>
  </si>
  <si>
    <t>Consideraciones para cronograma – Derechos de pase</t>
  </si>
  <si>
    <t>Pliego de condiciones Consideraciones para cronograma – Movimiento de tierras</t>
  </si>
  <si>
    <t>Pliego de condiciones Consideraciones de ejecución</t>
  </si>
  <si>
    <t>Pliego de condiciones Consideraciones de ejecución – Fundaciones de pórticos 138 kV</t>
  </si>
  <si>
    <t>Pliego de condiciones Consideraciones de ejecución – Bases de equipos 138 kV</t>
  </si>
  <si>
    <t>Pliego de condiciones Consideraciones de ejecución – drenajes, canales y ductos</t>
  </si>
  <si>
    <t>Pliego de condiciones Ingeniería de línea / caminos de acceso</t>
  </si>
  <si>
    <t>Pliego de condiciones Consideraciones de ejecución – parte electromecánica</t>
  </si>
  <si>
    <t>Pliego de condiciones Consideraciones para cronograma – Derechos de pase</t>
  </si>
  <si>
    <t>Pliego de condiciones Contratación pública responsable / obligaciones ambientales</t>
  </si>
  <si>
    <t>Pliego de condiciones Interconexión / puesta en marcha</t>
  </si>
  <si>
    <t>Sección IV, numeral 14 – Contratación Pública Responsable</t>
  </si>
  <si>
    <t>Sección I, numeral 3.1 – Alcance de la contratación / resultados y especificaciones técnicas</t>
  </si>
  <si>
    <t>Sección I, numeral 6 – Tiempo de ejecución / consideraciones de derechos de pase</t>
  </si>
  <si>
    <t>Derechos de pase – programación de la línea</t>
  </si>
  <si>
    <t>Contratación Pública Responsable / obligaciones legales</t>
  </si>
  <si>
    <t>Sección I, numeral 6 / consideraciones de ingeniería</t>
  </si>
  <si>
    <t>Ingeniería – entrega y aprobación</t>
  </si>
  <si>
    <t>Movimiento de Tierra – Sección I / programación de ejecución</t>
  </si>
  <si>
    <t>Ingeniería – entregables y aprobación + Sección III, numeral 8 – Modificación de los contratos</t>
  </si>
  <si>
    <t>Sección I – Especificaciones Técnicas + Sección III, numeral 14 – Incumplimiento de contrato</t>
  </si>
  <si>
    <t>Sección II – Evaluación / aclaraciones y subsanaciones</t>
  </si>
  <si>
    <t>Sección I, numeral 13.4 – Metodología y criterios de evaluación técnica</t>
  </si>
  <si>
    <t>Demora en ejecución del cronograma de 30 a 60 días, según matriz fuente</t>
  </si>
  <si>
    <t>Demora de 30 a 90 días</t>
  </si>
  <si>
    <t>Demora en la interconexión de 15 a 30 días</t>
  </si>
  <si>
    <t>Atraso de 7 a 21 días</t>
  </si>
  <si>
    <t>Retrasos superiores a 3 semanas, según matriz fuente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</si>
</sst>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70AD47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5"/>
  <sheetViews>
    <sheetView tabSelected="1" workbookViewId="0">
      <pane ySplit="1" topLeftCell="A2" activePane="bottomLeft" state="frozen"/>
      <selection pane="bottomLeft" activeCell="F31" sqref="F31"/>
    </sheetView>
  </sheetViews>
  <sheetFormatPr baseColWidth="10" defaultColWidth="9.140625" defaultRowHeight="15" x14ac:dyDescent="0.25"/>
  <cols>
    <col min="1" max="1" width="6" customWidth="1"/>
    <col min="2" max="2" width="25" customWidth="1"/>
    <col min="3" max="3" width="20" customWidth="1"/>
    <col min="4" max="4" width="15" customWidth="1"/>
    <col min="5" max="6" width="38" customWidth="1"/>
    <col min="7" max="7" width="42" customWidth="1"/>
    <col min="8" max="8" width="24.85546875" customWidth="1"/>
    <col min="9" max="9" width="15.42578125" hidden="1" customWidth="1"/>
    <col min="10" max="10" width="13" customWidth="1"/>
    <col min="11" max="12" width="12" customWidth="1"/>
    <col min="13" max="13" width="13" customWidth="1"/>
    <col min="14" max="14" width="35" customWidth="1"/>
    <col min="15" max="15" width="28" customWidth="1"/>
    <col min="16" max="17" width="45" customWidth="1"/>
    <col min="18" max="18" width="38" customWidth="1"/>
    <col min="19" max="19" width="28" customWidth="1"/>
    <col min="20" max="20" width="14" customWidth="1"/>
    <col min="21" max="21" width="30" customWidth="1"/>
  </cols>
  <sheetData>
    <row r="1" spans="1:21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9" t="s">
        <v>341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</row>
    <row r="2" spans="1:21" ht="60" x14ac:dyDescent="0.25">
      <c r="A2" s="2">
        <v>1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14">
        <v>2</v>
      </c>
      <c r="K2" s="14">
        <v>3</v>
      </c>
      <c r="L2" s="14">
        <f t="shared" ref="L2:L16" si="0">J2*K2</f>
        <v>6</v>
      </c>
      <c r="M2" s="11" t="str">
        <f t="shared" ref="M2:M22" si="1">IF(L2&lt;=9,"Bajo",IF(L2&lt;=24,"Moderado",IF(L2&lt;=39,"Alto","Crítico")))</f>
        <v>Bajo</v>
      </c>
      <c r="N2" s="2" t="s">
        <v>28</v>
      </c>
      <c r="O2" s="2" t="s">
        <v>29</v>
      </c>
      <c r="P2" s="2" t="s">
        <v>30</v>
      </c>
      <c r="Q2" s="2" t="s">
        <v>31</v>
      </c>
      <c r="R2" s="2" t="s">
        <v>32</v>
      </c>
      <c r="S2" s="10" t="s">
        <v>362</v>
      </c>
      <c r="T2" s="2" t="s">
        <v>34</v>
      </c>
      <c r="U2" s="2"/>
    </row>
    <row r="3" spans="1:21" ht="60" x14ac:dyDescent="0.25">
      <c r="A3" s="2">
        <v>2</v>
      </c>
      <c r="B3" s="2" t="s">
        <v>35</v>
      </c>
      <c r="C3" s="2" t="s">
        <v>36</v>
      </c>
      <c r="D3" s="2" t="s">
        <v>22</v>
      </c>
      <c r="E3" s="2" t="s">
        <v>37</v>
      </c>
      <c r="F3" s="2" t="s">
        <v>38</v>
      </c>
      <c r="G3" s="2" t="s">
        <v>39</v>
      </c>
      <c r="H3" s="2" t="s">
        <v>335</v>
      </c>
      <c r="I3" s="2"/>
      <c r="J3" s="14">
        <v>5</v>
      </c>
      <c r="K3" s="14">
        <v>6</v>
      </c>
      <c r="L3" s="14">
        <f t="shared" si="0"/>
        <v>30</v>
      </c>
      <c r="M3" s="12" t="str">
        <f t="shared" si="1"/>
        <v>Alto</v>
      </c>
      <c r="N3" s="2" t="s">
        <v>28</v>
      </c>
      <c r="O3" s="2" t="s">
        <v>40</v>
      </c>
      <c r="P3" s="2" t="s">
        <v>41</v>
      </c>
      <c r="Q3" s="2" t="s">
        <v>42</v>
      </c>
      <c r="R3" s="2" t="s">
        <v>43</v>
      </c>
      <c r="S3" s="10" t="s">
        <v>363</v>
      </c>
      <c r="T3" s="2" t="s">
        <v>34</v>
      </c>
      <c r="U3" s="2"/>
    </row>
    <row r="4" spans="1:21" ht="60" x14ac:dyDescent="0.25">
      <c r="A4" s="2">
        <v>3</v>
      </c>
      <c r="B4" s="2" t="s">
        <v>44</v>
      </c>
      <c r="C4" s="2" t="s">
        <v>36</v>
      </c>
      <c r="D4" s="2" t="s">
        <v>22</v>
      </c>
      <c r="E4" s="2" t="s">
        <v>37</v>
      </c>
      <c r="F4" s="2" t="s">
        <v>38</v>
      </c>
      <c r="G4" s="2" t="s">
        <v>39</v>
      </c>
      <c r="H4" s="2" t="s">
        <v>333</v>
      </c>
      <c r="I4" s="2"/>
      <c r="J4" s="14">
        <v>5</v>
      </c>
      <c r="K4" s="14">
        <v>6</v>
      </c>
      <c r="L4" s="14">
        <f t="shared" si="0"/>
        <v>30</v>
      </c>
      <c r="M4" s="12" t="str">
        <f t="shared" si="1"/>
        <v>Alto</v>
      </c>
      <c r="N4" s="2" t="s">
        <v>28</v>
      </c>
      <c r="O4" s="2" t="s">
        <v>40</v>
      </c>
      <c r="P4" s="2" t="s">
        <v>45</v>
      </c>
      <c r="Q4" s="2" t="s">
        <v>46</v>
      </c>
      <c r="R4" s="2" t="s">
        <v>47</v>
      </c>
      <c r="S4" s="8" t="s">
        <v>364</v>
      </c>
      <c r="T4" s="2" t="s">
        <v>34</v>
      </c>
      <c r="U4" s="2"/>
    </row>
    <row r="5" spans="1:21" ht="45" x14ac:dyDescent="0.25">
      <c r="A5" s="2">
        <v>4</v>
      </c>
      <c r="B5" s="2" t="s">
        <v>336</v>
      </c>
      <c r="C5" s="2" t="s">
        <v>36</v>
      </c>
      <c r="D5" s="2" t="s">
        <v>22</v>
      </c>
      <c r="E5" s="2" t="s">
        <v>350</v>
      </c>
      <c r="F5" s="2" t="s">
        <v>338</v>
      </c>
      <c r="G5" s="2" t="s">
        <v>339</v>
      </c>
      <c r="H5" s="2" t="s">
        <v>333</v>
      </c>
      <c r="I5" s="2"/>
      <c r="J5" s="14">
        <v>5</v>
      </c>
      <c r="K5" s="14">
        <v>6</v>
      </c>
      <c r="L5" s="14">
        <f t="shared" si="0"/>
        <v>30</v>
      </c>
      <c r="M5" s="12" t="str">
        <f t="shared" si="1"/>
        <v>Alto</v>
      </c>
      <c r="N5" s="2" t="s">
        <v>28</v>
      </c>
      <c r="O5" s="2" t="s">
        <v>40</v>
      </c>
      <c r="P5" s="2" t="s">
        <v>49</v>
      </c>
      <c r="Q5" s="2" t="s">
        <v>50</v>
      </c>
      <c r="R5" s="2" t="s">
        <v>51</v>
      </c>
      <c r="S5" s="10" t="s">
        <v>365</v>
      </c>
      <c r="T5" s="2" t="s">
        <v>34</v>
      </c>
      <c r="U5" s="2"/>
    </row>
    <row r="6" spans="1:21" ht="45" x14ac:dyDescent="0.25">
      <c r="A6" s="2">
        <v>5</v>
      </c>
      <c r="B6" s="2" t="s">
        <v>52</v>
      </c>
      <c r="C6" s="2" t="s">
        <v>36</v>
      </c>
      <c r="D6" s="2" t="s">
        <v>22</v>
      </c>
      <c r="E6" s="2" t="s">
        <v>48</v>
      </c>
      <c r="F6" s="2" t="s">
        <v>38</v>
      </c>
      <c r="G6" s="2" t="s">
        <v>53</v>
      </c>
      <c r="H6" s="2" t="s">
        <v>334</v>
      </c>
      <c r="I6" s="2"/>
      <c r="J6" s="14">
        <v>5</v>
      </c>
      <c r="K6" s="14">
        <v>6</v>
      </c>
      <c r="L6" s="14">
        <f t="shared" si="0"/>
        <v>30</v>
      </c>
      <c r="M6" s="12" t="str">
        <f t="shared" si="1"/>
        <v>Alto</v>
      </c>
      <c r="N6" s="2" t="s">
        <v>28</v>
      </c>
      <c r="O6" s="2" t="s">
        <v>40</v>
      </c>
      <c r="P6" s="2" t="s">
        <v>54</v>
      </c>
      <c r="Q6" s="2" t="s">
        <v>55</v>
      </c>
      <c r="R6" s="2" t="s">
        <v>56</v>
      </c>
      <c r="S6" s="10" t="s">
        <v>351</v>
      </c>
      <c r="T6" s="2" t="s">
        <v>34</v>
      </c>
      <c r="U6" s="2"/>
    </row>
    <row r="7" spans="1:21" ht="60" x14ac:dyDescent="0.25">
      <c r="A7" s="2">
        <v>6</v>
      </c>
      <c r="B7" s="2" t="s">
        <v>57</v>
      </c>
      <c r="C7" s="2" t="s">
        <v>58</v>
      </c>
      <c r="D7" s="2" t="s">
        <v>22</v>
      </c>
      <c r="E7" s="2" t="s">
        <v>59</v>
      </c>
      <c r="F7" s="2" t="s">
        <v>60</v>
      </c>
      <c r="G7" s="2" t="s">
        <v>61</v>
      </c>
      <c r="H7" s="2" t="s">
        <v>62</v>
      </c>
      <c r="I7" s="2"/>
      <c r="J7" s="14">
        <v>4</v>
      </c>
      <c r="K7" s="14">
        <v>7</v>
      </c>
      <c r="L7" s="14">
        <f t="shared" si="0"/>
        <v>28</v>
      </c>
      <c r="M7" s="12" t="str">
        <f t="shared" si="1"/>
        <v>Alto</v>
      </c>
      <c r="N7" s="2" t="s">
        <v>63</v>
      </c>
      <c r="O7" s="2" t="s">
        <v>40</v>
      </c>
      <c r="P7" s="2" t="s">
        <v>64</v>
      </c>
      <c r="Q7" s="2" t="s">
        <v>65</v>
      </c>
      <c r="R7" s="2" t="s">
        <v>66</v>
      </c>
      <c r="S7" s="10" t="s">
        <v>367</v>
      </c>
      <c r="T7" s="2" t="s">
        <v>34</v>
      </c>
      <c r="U7" s="2"/>
    </row>
    <row r="8" spans="1:21" ht="45" x14ac:dyDescent="0.25">
      <c r="A8" s="2">
        <v>7</v>
      </c>
      <c r="B8" s="2" t="s">
        <v>67</v>
      </c>
      <c r="C8" s="2" t="s">
        <v>58</v>
      </c>
      <c r="D8" s="2" t="s">
        <v>22</v>
      </c>
      <c r="E8" s="2" t="s">
        <v>68</v>
      </c>
      <c r="F8" s="2" t="s">
        <v>60</v>
      </c>
      <c r="G8" s="2" t="s">
        <v>69</v>
      </c>
      <c r="H8" s="2" t="s">
        <v>70</v>
      </c>
      <c r="I8" s="2"/>
      <c r="J8" s="14">
        <v>4</v>
      </c>
      <c r="K8" s="14">
        <v>7</v>
      </c>
      <c r="L8" s="14">
        <f t="shared" si="0"/>
        <v>28</v>
      </c>
      <c r="M8" s="12" t="str">
        <f t="shared" si="1"/>
        <v>Alto</v>
      </c>
      <c r="N8" s="2" t="s">
        <v>63</v>
      </c>
      <c r="O8" s="2" t="s">
        <v>40</v>
      </c>
      <c r="P8" s="2" t="s">
        <v>71</v>
      </c>
      <c r="Q8" s="2" t="s">
        <v>72</v>
      </c>
      <c r="R8" s="2" t="s">
        <v>73</v>
      </c>
      <c r="S8" s="10" t="s">
        <v>366</v>
      </c>
      <c r="T8" s="2" t="s">
        <v>34</v>
      </c>
      <c r="U8" s="2"/>
    </row>
    <row r="9" spans="1:21" ht="45" x14ac:dyDescent="0.25">
      <c r="A9" s="2">
        <v>8</v>
      </c>
      <c r="B9" s="2" t="s">
        <v>74</v>
      </c>
      <c r="C9" s="2" t="s">
        <v>58</v>
      </c>
      <c r="D9" s="2" t="s">
        <v>22</v>
      </c>
      <c r="E9" s="2" t="s">
        <v>337</v>
      </c>
      <c r="F9" s="2" t="s">
        <v>60</v>
      </c>
      <c r="G9" s="2" t="s">
        <v>75</v>
      </c>
      <c r="H9" s="2" t="s">
        <v>62</v>
      </c>
      <c r="I9" s="2"/>
      <c r="J9" s="14">
        <v>4</v>
      </c>
      <c r="K9" s="14">
        <v>7</v>
      </c>
      <c r="L9" s="14">
        <f t="shared" si="0"/>
        <v>28</v>
      </c>
      <c r="M9" s="12" t="str">
        <f t="shared" si="1"/>
        <v>Alto</v>
      </c>
      <c r="N9" s="2" t="s">
        <v>63</v>
      </c>
      <c r="O9" s="2" t="s">
        <v>40</v>
      </c>
      <c r="P9" s="2" t="s">
        <v>76</v>
      </c>
      <c r="Q9" s="2" t="s">
        <v>77</v>
      </c>
      <c r="R9" s="2" t="s">
        <v>78</v>
      </c>
      <c r="S9" s="10" t="s">
        <v>368</v>
      </c>
      <c r="T9" s="2" t="s">
        <v>34</v>
      </c>
      <c r="U9" s="2"/>
    </row>
    <row r="10" spans="1:21" ht="30" x14ac:dyDescent="0.25">
      <c r="A10" s="2">
        <v>9</v>
      </c>
      <c r="B10" s="2" t="s">
        <v>79</v>
      </c>
      <c r="C10" s="2" t="s">
        <v>58</v>
      </c>
      <c r="D10" s="2" t="s">
        <v>22</v>
      </c>
      <c r="E10" s="2" t="s">
        <v>340</v>
      </c>
      <c r="F10" s="2" t="s">
        <v>80</v>
      </c>
      <c r="G10" s="2" t="s">
        <v>81</v>
      </c>
      <c r="H10" s="2" t="s">
        <v>62</v>
      </c>
      <c r="I10" s="2"/>
      <c r="J10" s="14">
        <v>5</v>
      </c>
      <c r="K10" s="14">
        <v>6</v>
      </c>
      <c r="L10" s="14">
        <f t="shared" si="0"/>
        <v>30</v>
      </c>
      <c r="M10" s="12" t="str">
        <f t="shared" si="1"/>
        <v>Alto</v>
      </c>
      <c r="N10" s="2" t="s">
        <v>82</v>
      </c>
      <c r="O10" s="2" t="s">
        <v>40</v>
      </c>
      <c r="P10" s="2" t="s">
        <v>83</v>
      </c>
      <c r="Q10" s="2" t="s">
        <v>84</v>
      </c>
      <c r="R10" s="2" t="s">
        <v>85</v>
      </c>
      <c r="S10" s="10" t="s">
        <v>368</v>
      </c>
      <c r="T10" s="2" t="s">
        <v>34</v>
      </c>
      <c r="U10" s="2"/>
    </row>
    <row r="11" spans="1:21" ht="45" x14ac:dyDescent="0.25">
      <c r="A11" s="2">
        <v>10</v>
      </c>
      <c r="B11" s="2" t="s">
        <v>86</v>
      </c>
      <c r="C11" s="2" t="s">
        <v>58</v>
      </c>
      <c r="D11" s="2" t="s">
        <v>22</v>
      </c>
      <c r="E11" s="2" t="s">
        <v>87</v>
      </c>
      <c r="F11" s="2" t="s">
        <v>80</v>
      </c>
      <c r="G11" s="2" t="s">
        <v>81</v>
      </c>
      <c r="H11" s="2" t="s">
        <v>62</v>
      </c>
      <c r="I11" s="2"/>
      <c r="J11" s="14">
        <v>5</v>
      </c>
      <c r="K11" s="14">
        <v>6</v>
      </c>
      <c r="L11" s="14">
        <f t="shared" si="0"/>
        <v>30</v>
      </c>
      <c r="M11" s="12" t="str">
        <f t="shared" si="1"/>
        <v>Alto</v>
      </c>
      <c r="N11" s="2" t="s">
        <v>88</v>
      </c>
      <c r="O11" s="2" t="s">
        <v>40</v>
      </c>
      <c r="P11" s="2" t="s">
        <v>89</v>
      </c>
      <c r="Q11" s="2" t="s">
        <v>90</v>
      </c>
      <c r="R11" s="2" t="s">
        <v>91</v>
      </c>
      <c r="S11" s="10" t="s">
        <v>369</v>
      </c>
      <c r="T11" s="2" t="s">
        <v>34</v>
      </c>
      <c r="U11" s="2"/>
    </row>
    <row r="12" spans="1:21" ht="60" x14ac:dyDescent="0.25">
      <c r="A12" s="2">
        <v>11</v>
      </c>
      <c r="B12" s="2" t="s">
        <v>92</v>
      </c>
      <c r="C12" s="2" t="s">
        <v>93</v>
      </c>
      <c r="D12" s="2" t="s">
        <v>22</v>
      </c>
      <c r="E12" s="2" t="s">
        <v>94</v>
      </c>
      <c r="F12" s="2" t="s">
        <v>95</v>
      </c>
      <c r="G12" s="2" t="s">
        <v>96</v>
      </c>
      <c r="H12" s="2" t="s">
        <v>97</v>
      </c>
      <c r="I12" s="2"/>
      <c r="J12" s="14">
        <v>4</v>
      </c>
      <c r="K12" s="14">
        <v>9</v>
      </c>
      <c r="L12" s="14">
        <f t="shared" si="0"/>
        <v>36</v>
      </c>
      <c r="M12" s="12" t="str">
        <f t="shared" si="1"/>
        <v>Alto</v>
      </c>
      <c r="N12" s="2" t="s">
        <v>98</v>
      </c>
      <c r="O12" s="2" t="s">
        <v>40</v>
      </c>
      <c r="P12" s="2" t="s">
        <v>99</v>
      </c>
      <c r="Q12" s="2" t="s">
        <v>100</v>
      </c>
      <c r="R12" s="2" t="s">
        <v>101</v>
      </c>
      <c r="S12" s="10" t="s">
        <v>370</v>
      </c>
      <c r="T12" s="2" t="s">
        <v>34</v>
      </c>
      <c r="U12" s="2"/>
    </row>
    <row r="13" spans="1:21" ht="60" x14ac:dyDescent="0.25">
      <c r="A13" s="2">
        <v>12</v>
      </c>
      <c r="B13" s="2" t="s">
        <v>102</v>
      </c>
      <c r="C13" s="2" t="s">
        <v>93</v>
      </c>
      <c r="D13" s="2" t="s">
        <v>22</v>
      </c>
      <c r="E13" s="2" t="s">
        <v>103</v>
      </c>
      <c r="F13" s="2" t="s">
        <v>95</v>
      </c>
      <c r="G13" s="2" t="s">
        <v>104</v>
      </c>
      <c r="H13" s="2" t="s">
        <v>105</v>
      </c>
      <c r="I13" s="2"/>
      <c r="J13" s="14">
        <v>4</v>
      </c>
      <c r="K13" s="14">
        <v>9</v>
      </c>
      <c r="L13" s="14">
        <f t="shared" si="0"/>
        <v>36</v>
      </c>
      <c r="M13" s="12" t="str">
        <f t="shared" si="1"/>
        <v>Alto</v>
      </c>
      <c r="N13" s="2" t="s">
        <v>98</v>
      </c>
      <c r="O13" s="2" t="s">
        <v>40</v>
      </c>
      <c r="P13" s="2" t="s">
        <v>106</v>
      </c>
      <c r="Q13" s="2" t="s">
        <v>107</v>
      </c>
      <c r="R13" s="2" t="s">
        <v>108</v>
      </c>
      <c r="S13" s="10" t="s">
        <v>371</v>
      </c>
      <c r="T13" s="2" t="s">
        <v>34</v>
      </c>
      <c r="U13" s="2"/>
    </row>
    <row r="14" spans="1:21" ht="45" x14ac:dyDescent="0.25">
      <c r="A14" s="2">
        <v>13</v>
      </c>
      <c r="B14" s="2" t="s">
        <v>109</v>
      </c>
      <c r="C14" s="2" t="s">
        <v>93</v>
      </c>
      <c r="D14" s="2" t="s">
        <v>22</v>
      </c>
      <c r="E14" s="2" t="s">
        <v>110</v>
      </c>
      <c r="F14" s="2" t="s">
        <v>95</v>
      </c>
      <c r="G14" s="2" t="s">
        <v>104</v>
      </c>
      <c r="H14" s="2" t="s">
        <v>111</v>
      </c>
      <c r="I14" s="2"/>
      <c r="J14" s="14">
        <v>4</v>
      </c>
      <c r="K14" s="14">
        <v>9</v>
      </c>
      <c r="L14" s="14">
        <f t="shared" si="0"/>
        <v>36</v>
      </c>
      <c r="M14" s="12" t="str">
        <f t="shared" si="1"/>
        <v>Alto</v>
      </c>
      <c r="N14" s="2" t="s">
        <v>98</v>
      </c>
      <c r="O14" s="2" t="s">
        <v>40</v>
      </c>
      <c r="P14" s="2" t="s">
        <v>112</v>
      </c>
      <c r="Q14" s="2" t="s">
        <v>113</v>
      </c>
      <c r="R14" s="2" t="s">
        <v>114</v>
      </c>
      <c r="S14" s="10" t="s">
        <v>343</v>
      </c>
      <c r="T14" s="2" t="s">
        <v>34</v>
      </c>
      <c r="U14" s="2"/>
    </row>
    <row r="15" spans="1:21" ht="30" x14ac:dyDescent="0.25">
      <c r="A15" s="2">
        <v>14</v>
      </c>
      <c r="B15" s="2" t="s">
        <v>115</v>
      </c>
      <c r="C15" s="2" t="s">
        <v>93</v>
      </c>
      <c r="D15" s="2" t="s">
        <v>22</v>
      </c>
      <c r="E15" s="2" t="s">
        <v>116</v>
      </c>
      <c r="F15" s="2" t="s">
        <v>95</v>
      </c>
      <c r="G15" s="2" t="s">
        <v>104</v>
      </c>
      <c r="H15" s="2" t="s">
        <v>111</v>
      </c>
      <c r="I15" s="2"/>
      <c r="J15" s="14">
        <v>4</v>
      </c>
      <c r="K15" s="14">
        <v>9</v>
      </c>
      <c r="L15" s="14">
        <f t="shared" si="0"/>
        <v>36</v>
      </c>
      <c r="M15" s="12" t="str">
        <f t="shared" si="1"/>
        <v>Alto</v>
      </c>
      <c r="N15" s="2" t="s">
        <v>98</v>
      </c>
      <c r="O15" s="2" t="s">
        <v>40</v>
      </c>
      <c r="P15" s="2" t="s">
        <v>117</v>
      </c>
      <c r="Q15" s="2" t="s">
        <v>118</v>
      </c>
      <c r="R15" s="2" t="s">
        <v>119</v>
      </c>
      <c r="S15" s="10" t="s">
        <v>372</v>
      </c>
      <c r="T15" s="2" t="s">
        <v>34</v>
      </c>
      <c r="U15" s="2"/>
    </row>
    <row r="16" spans="1:21" ht="45" x14ac:dyDescent="0.25">
      <c r="A16" s="2">
        <v>15</v>
      </c>
      <c r="B16" s="2" t="s">
        <v>120</v>
      </c>
      <c r="C16" s="2" t="s">
        <v>93</v>
      </c>
      <c r="D16" s="2" t="s">
        <v>22</v>
      </c>
      <c r="E16" s="2" t="s">
        <v>121</v>
      </c>
      <c r="F16" s="2" t="s">
        <v>95</v>
      </c>
      <c r="G16" s="2" t="s">
        <v>122</v>
      </c>
      <c r="H16" s="2" t="s">
        <v>111</v>
      </c>
      <c r="I16" s="2"/>
      <c r="J16" s="14">
        <v>4</v>
      </c>
      <c r="K16" s="14">
        <v>9</v>
      </c>
      <c r="L16" s="14">
        <f t="shared" si="0"/>
        <v>36</v>
      </c>
      <c r="M16" s="12" t="str">
        <f t="shared" si="1"/>
        <v>Alto</v>
      </c>
      <c r="N16" s="2" t="s">
        <v>98</v>
      </c>
      <c r="O16" s="2" t="s">
        <v>123</v>
      </c>
      <c r="P16" s="2" t="s">
        <v>124</v>
      </c>
      <c r="Q16" s="2" t="s">
        <v>125</v>
      </c>
      <c r="R16" s="2" t="s">
        <v>126</v>
      </c>
      <c r="S16" s="10" t="s">
        <v>373</v>
      </c>
      <c r="T16" s="2" t="s">
        <v>34</v>
      </c>
      <c r="U16" s="2"/>
    </row>
    <row r="17" spans="1:21" ht="60" x14ac:dyDescent="0.25">
      <c r="A17" s="2">
        <v>17</v>
      </c>
      <c r="B17" s="2" t="s">
        <v>120</v>
      </c>
      <c r="C17" s="2" t="s">
        <v>93</v>
      </c>
      <c r="D17" s="2" t="s">
        <v>179</v>
      </c>
      <c r="E17" s="2" t="s">
        <v>172</v>
      </c>
      <c r="F17" s="2" t="s">
        <v>175</v>
      </c>
      <c r="G17" s="2" t="s">
        <v>180</v>
      </c>
      <c r="H17" s="2" t="s">
        <v>111</v>
      </c>
      <c r="I17" s="2"/>
      <c r="J17" s="14">
        <v>5</v>
      </c>
      <c r="K17" s="14">
        <v>8</v>
      </c>
      <c r="L17" s="14">
        <f t="shared" ref="L17:L19" si="2">J17*K17</f>
        <v>40</v>
      </c>
      <c r="M17" s="13" t="str">
        <f t="shared" si="1"/>
        <v>Crítico</v>
      </c>
      <c r="N17" s="2" t="s">
        <v>181</v>
      </c>
      <c r="O17" s="2" t="s">
        <v>40</v>
      </c>
      <c r="P17" s="2" t="s">
        <v>182</v>
      </c>
      <c r="Q17" s="2" t="s">
        <v>185</v>
      </c>
      <c r="R17" s="2" t="s">
        <v>186</v>
      </c>
      <c r="S17" s="10" t="s">
        <v>344</v>
      </c>
      <c r="T17" s="2"/>
      <c r="U17" s="2"/>
    </row>
    <row r="18" spans="1:21" ht="60" x14ac:dyDescent="0.25">
      <c r="A18" s="2">
        <v>18</v>
      </c>
      <c r="B18" s="2" t="s">
        <v>176</v>
      </c>
      <c r="C18" s="2" t="s">
        <v>93</v>
      </c>
      <c r="D18" s="2" t="s">
        <v>179</v>
      </c>
      <c r="E18" s="2" t="s">
        <v>173</v>
      </c>
      <c r="F18" s="2" t="s">
        <v>175</v>
      </c>
      <c r="G18" s="2" t="s">
        <v>180</v>
      </c>
      <c r="H18" s="2" t="s">
        <v>111</v>
      </c>
      <c r="I18" s="2"/>
      <c r="J18" s="14">
        <v>5</v>
      </c>
      <c r="K18" s="14">
        <v>8</v>
      </c>
      <c r="L18" s="14">
        <f t="shared" si="2"/>
        <v>40</v>
      </c>
      <c r="M18" s="13" t="str">
        <f t="shared" si="1"/>
        <v>Crítico</v>
      </c>
      <c r="N18" s="2" t="s">
        <v>181</v>
      </c>
      <c r="O18" s="2" t="s">
        <v>40</v>
      </c>
      <c r="P18" s="2" t="s">
        <v>183</v>
      </c>
      <c r="Q18" s="2" t="s">
        <v>185</v>
      </c>
      <c r="R18" s="2" t="s">
        <v>186</v>
      </c>
      <c r="S18" s="10" t="s">
        <v>345</v>
      </c>
      <c r="T18" s="2"/>
      <c r="U18" s="2"/>
    </row>
    <row r="19" spans="1:21" ht="60" x14ac:dyDescent="0.25">
      <c r="A19" s="2">
        <v>19</v>
      </c>
      <c r="B19" s="2" t="s">
        <v>177</v>
      </c>
      <c r="C19" s="2" t="s">
        <v>178</v>
      </c>
      <c r="D19" s="2" t="s">
        <v>179</v>
      </c>
      <c r="E19" s="2" t="s">
        <v>174</v>
      </c>
      <c r="F19" s="2" t="s">
        <v>175</v>
      </c>
      <c r="G19" s="2" t="s">
        <v>180</v>
      </c>
      <c r="H19" s="2" t="s">
        <v>111</v>
      </c>
      <c r="I19" s="2"/>
      <c r="J19" s="14">
        <v>5</v>
      </c>
      <c r="K19" s="14">
        <v>8</v>
      </c>
      <c r="L19" s="14">
        <f t="shared" si="2"/>
        <v>40</v>
      </c>
      <c r="M19" s="13" t="str">
        <f t="shared" si="1"/>
        <v>Crítico</v>
      </c>
      <c r="N19" s="2" t="s">
        <v>181</v>
      </c>
      <c r="O19" s="2" t="s">
        <v>40</v>
      </c>
      <c r="P19" s="2" t="s">
        <v>184</v>
      </c>
      <c r="Q19" s="2" t="s">
        <v>185</v>
      </c>
      <c r="R19" s="2" t="s">
        <v>186</v>
      </c>
      <c r="S19" s="10" t="s">
        <v>346</v>
      </c>
      <c r="T19" s="2"/>
      <c r="U19" s="2"/>
    </row>
    <row r="20" spans="1:21" ht="45" x14ac:dyDescent="0.25">
      <c r="A20" s="2">
        <v>20</v>
      </c>
      <c r="B20" s="2" t="s">
        <v>187</v>
      </c>
      <c r="C20" s="2" t="s">
        <v>58</v>
      </c>
      <c r="D20" s="2" t="s">
        <v>179</v>
      </c>
      <c r="E20" s="2" t="s">
        <v>188</v>
      </c>
      <c r="F20" s="2" t="s">
        <v>189</v>
      </c>
      <c r="G20" s="2" t="s">
        <v>190</v>
      </c>
      <c r="H20" s="2" t="s">
        <v>191</v>
      </c>
      <c r="I20" s="2"/>
      <c r="J20" s="14">
        <v>6</v>
      </c>
      <c r="K20" s="14">
        <v>8</v>
      </c>
      <c r="L20" s="14">
        <f t="shared" ref="L20:L22" si="3">J20*K20</f>
        <v>48</v>
      </c>
      <c r="M20" s="13" t="str">
        <f t="shared" si="1"/>
        <v>Crítico</v>
      </c>
      <c r="N20" s="2" t="s">
        <v>181</v>
      </c>
      <c r="O20" s="2" t="s">
        <v>192</v>
      </c>
      <c r="P20" s="2" t="s">
        <v>193</v>
      </c>
      <c r="Q20" s="2" t="s">
        <v>194</v>
      </c>
      <c r="R20" s="2" t="s">
        <v>78</v>
      </c>
      <c r="S20" s="10" t="s">
        <v>347</v>
      </c>
      <c r="T20" s="2"/>
      <c r="U20" s="2"/>
    </row>
    <row r="21" spans="1:21" ht="60" x14ac:dyDescent="0.25">
      <c r="A21" s="2">
        <v>21</v>
      </c>
      <c r="B21" s="2" t="s">
        <v>195</v>
      </c>
      <c r="C21" s="2" t="s">
        <v>203</v>
      </c>
      <c r="D21" s="2" t="s">
        <v>179</v>
      </c>
      <c r="E21" s="2" t="s">
        <v>204</v>
      </c>
      <c r="F21" s="2" t="s">
        <v>205</v>
      </c>
      <c r="G21" s="2" t="s">
        <v>332</v>
      </c>
      <c r="H21" s="2" t="s">
        <v>219</v>
      </c>
      <c r="I21" s="2"/>
      <c r="J21" s="14">
        <v>5</v>
      </c>
      <c r="K21" s="14">
        <v>6</v>
      </c>
      <c r="L21" s="14">
        <f t="shared" si="3"/>
        <v>30</v>
      </c>
      <c r="M21" s="12" t="str">
        <f t="shared" si="1"/>
        <v>Alto</v>
      </c>
      <c r="N21" s="2" t="s">
        <v>221</v>
      </c>
      <c r="O21" s="2" t="s">
        <v>222</v>
      </c>
      <c r="P21" s="2" t="s">
        <v>223</v>
      </c>
      <c r="Q21" s="2" t="s">
        <v>224</v>
      </c>
      <c r="R21" s="2" t="s">
        <v>342</v>
      </c>
      <c r="S21" s="10" t="s">
        <v>348</v>
      </c>
      <c r="T21" s="2"/>
      <c r="U21" s="2"/>
    </row>
    <row r="22" spans="1:21" ht="45" x14ac:dyDescent="0.25">
      <c r="A22" s="2">
        <v>22</v>
      </c>
      <c r="B22" s="2" t="s">
        <v>196</v>
      </c>
      <c r="C22" s="2" t="s">
        <v>203</v>
      </c>
      <c r="D22" s="2" t="s">
        <v>179</v>
      </c>
      <c r="E22" s="2" t="s">
        <v>204</v>
      </c>
      <c r="F22" s="2" t="s">
        <v>205</v>
      </c>
      <c r="G22" s="2" t="s">
        <v>332</v>
      </c>
      <c r="H22" s="2" t="s">
        <v>219</v>
      </c>
      <c r="I22" s="2"/>
      <c r="J22" s="14">
        <v>5</v>
      </c>
      <c r="K22" s="14">
        <v>6</v>
      </c>
      <c r="L22" s="14">
        <f t="shared" si="3"/>
        <v>30</v>
      </c>
      <c r="M22" s="12" t="str">
        <f t="shared" si="1"/>
        <v>Alto</v>
      </c>
      <c r="N22" s="2" t="s">
        <v>221</v>
      </c>
      <c r="O22" s="2" t="s">
        <v>222</v>
      </c>
      <c r="P22" s="2" t="s">
        <v>223</v>
      </c>
      <c r="Q22" s="2" t="s">
        <v>224</v>
      </c>
      <c r="R22" s="2" t="s">
        <v>342</v>
      </c>
      <c r="S22" s="10" t="s">
        <v>349</v>
      </c>
      <c r="T22" s="2"/>
      <c r="U22" s="2"/>
    </row>
    <row r="23" spans="1:21" ht="60" x14ac:dyDescent="0.25">
      <c r="A23" s="2">
        <v>23</v>
      </c>
      <c r="B23" s="2" t="s">
        <v>213</v>
      </c>
      <c r="C23" s="2" t="s">
        <v>214</v>
      </c>
      <c r="D23" s="2" t="s">
        <v>215</v>
      </c>
      <c r="E23" s="2" t="s">
        <v>216</v>
      </c>
      <c r="F23" s="2" t="s">
        <v>217</v>
      </c>
      <c r="G23" s="2" t="s">
        <v>218</v>
      </c>
      <c r="H23" s="2" t="s">
        <v>219</v>
      </c>
      <c r="I23" s="2"/>
      <c r="J23" s="14">
        <v>5</v>
      </c>
      <c r="K23" s="14">
        <v>6</v>
      </c>
      <c r="L23" s="14">
        <f t="shared" ref="L23:L35" si="4">J23*K23</f>
        <v>30</v>
      </c>
      <c r="M23" s="12" t="str">
        <f t="shared" ref="M23:M35" si="5">IF(L23&lt;=9,"Bajo",IF(L23&lt;=24,"Moderado",IF(L23&lt;=39,"Alto","Crítico")))</f>
        <v>Alto</v>
      </c>
      <c r="N23" s="2" t="s">
        <v>221</v>
      </c>
      <c r="O23" s="2" t="s">
        <v>222</v>
      </c>
      <c r="P23" s="2" t="s">
        <v>223</v>
      </c>
      <c r="Q23" s="2" t="s">
        <v>224</v>
      </c>
      <c r="R23" s="2" t="s">
        <v>225</v>
      </c>
      <c r="S23" s="10" t="s">
        <v>352</v>
      </c>
      <c r="T23" s="2"/>
      <c r="U23" s="2"/>
    </row>
    <row r="24" spans="1:21" ht="45" x14ac:dyDescent="0.25">
      <c r="A24" s="2">
        <v>25</v>
      </c>
      <c r="B24" s="2" t="s">
        <v>197</v>
      </c>
      <c r="C24" s="2" t="s">
        <v>214</v>
      </c>
      <c r="D24" s="2" t="s">
        <v>215</v>
      </c>
      <c r="E24" s="2" t="s">
        <v>226</v>
      </c>
      <c r="F24" s="2" t="s">
        <v>227</v>
      </c>
      <c r="G24" s="2" t="s">
        <v>228</v>
      </c>
      <c r="H24" s="2" t="s">
        <v>326</v>
      </c>
      <c r="I24" s="2"/>
      <c r="J24" s="14">
        <v>5</v>
      </c>
      <c r="K24" s="14">
        <v>6</v>
      </c>
      <c r="L24" s="14">
        <f t="shared" si="4"/>
        <v>30</v>
      </c>
      <c r="M24" s="12" t="str">
        <f t="shared" si="5"/>
        <v>Alto</v>
      </c>
      <c r="N24" s="2" t="s">
        <v>230</v>
      </c>
      <c r="O24" s="2" t="s">
        <v>222</v>
      </c>
      <c r="P24" s="2" t="s">
        <v>231</v>
      </c>
      <c r="Q24" s="2" t="s">
        <v>232</v>
      </c>
      <c r="R24" s="2" t="s">
        <v>233</v>
      </c>
      <c r="S24" s="10" t="s">
        <v>353</v>
      </c>
      <c r="T24" s="2"/>
      <c r="U24" s="2"/>
    </row>
    <row r="25" spans="1:21" ht="60" x14ac:dyDescent="0.25">
      <c r="A25" s="2">
        <v>26</v>
      </c>
      <c r="B25" s="2" t="s">
        <v>198</v>
      </c>
      <c r="C25" s="2" t="s">
        <v>214</v>
      </c>
      <c r="D25" s="2" t="s">
        <v>215</v>
      </c>
      <c r="E25" s="2" t="s">
        <v>234</v>
      </c>
      <c r="F25" s="2" t="s">
        <v>235</v>
      </c>
      <c r="G25" s="2" t="s">
        <v>377</v>
      </c>
      <c r="H25" s="2" t="s">
        <v>325</v>
      </c>
      <c r="I25" s="2"/>
      <c r="J25" s="14">
        <v>5</v>
      </c>
      <c r="K25" s="14">
        <v>6</v>
      </c>
      <c r="L25" s="14">
        <f t="shared" si="4"/>
        <v>30</v>
      </c>
      <c r="M25" s="12" t="str">
        <f t="shared" si="5"/>
        <v>Alto</v>
      </c>
      <c r="N25" s="2" t="s">
        <v>238</v>
      </c>
      <c r="O25" s="2" t="s">
        <v>222</v>
      </c>
      <c r="P25" s="2" t="s">
        <v>239</v>
      </c>
      <c r="Q25" s="2" t="s">
        <v>240</v>
      </c>
      <c r="R25" s="2" t="s">
        <v>241</v>
      </c>
      <c r="S25" s="10" t="s">
        <v>354</v>
      </c>
      <c r="T25" s="2"/>
      <c r="U25" s="2"/>
    </row>
    <row r="26" spans="1:21" ht="45" x14ac:dyDescent="0.25">
      <c r="A26" s="2">
        <v>27</v>
      </c>
      <c r="B26" s="2" t="s">
        <v>199</v>
      </c>
      <c r="C26" s="2" t="s">
        <v>214</v>
      </c>
      <c r="D26" s="2" t="s">
        <v>215</v>
      </c>
      <c r="E26" s="2" t="s">
        <v>234</v>
      </c>
      <c r="F26" s="2" t="s">
        <v>242</v>
      </c>
      <c r="G26" s="2" t="s">
        <v>243</v>
      </c>
      <c r="H26" s="2" t="s">
        <v>251</v>
      </c>
      <c r="I26" s="2"/>
      <c r="J26" s="14">
        <v>5</v>
      </c>
      <c r="K26" s="14">
        <v>6</v>
      </c>
      <c r="L26" s="14">
        <f t="shared" si="4"/>
        <v>30</v>
      </c>
      <c r="M26" s="12" t="str">
        <f t="shared" si="5"/>
        <v>Alto</v>
      </c>
      <c r="N26" s="2" t="s">
        <v>244</v>
      </c>
      <c r="O26" s="2" t="s">
        <v>222</v>
      </c>
      <c r="P26" s="2" t="s">
        <v>245</v>
      </c>
      <c r="Q26" s="2" t="s">
        <v>246</v>
      </c>
      <c r="R26" s="2" t="s">
        <v>247</v>
      </c>
      <c r="S26" s="10" t="s">
        <v>355</v>
      </c>
      <c r="T26" s="2"/>
      <c r="U26" s="2"/>
    </row>
    <row r="27" spans="1:21" ht="45" x14ac:dyDescent="0.25">
      <c r="A27" s="2">
        <v>28</v>
      </c>
      <c r="B27" s="2" t="s">
        <v>200</v>
      </c>
      <c r="C27" s="2" t="s">
        <v>214</v>
      </c>
      <c r="D27" s="2" t="s">
        <v>215</v>
      </c>
      <c r="E27" s="2" t="s">
        <v>248</v>
      </c>
      <c r="F27" s="2" t="s">
        <v>249</v>
      </c>
      <c r="G27" s="2" t="s">
        <v>378</v>
      </c>
      <c r="H27" s="2" t="s">
        <v>251</v>
      </c>
      <c r="I27" s="2"/>
      <c r="J27" s="14">
        <v>5</v>
      </c>
      <c r="K27" s="14">
        <v>6</v>
      </c>
      <c r="L27" s="14">
        <f t="shared" si="4"/>
        <v>30</v>
      </c>
      <c r="M27" s="12" t="str">
        <f t="shared" si="5"/>
        <v>Alto</v>
      </c>
      <c r="N27" s="2" t="s">
        <v>252</v>
      </c>
      <c r="O27" s="2" t="s">
        <v>222</v>
      </c>
      <c r="P27" s="2" t="s">
        <v>253</v>
      </c>
      <c r="Q27" s="2" t="s">
        <v>254</v>
      </c>
      <c r="R27" s="2" t="s">
        <v>255</v>
      </c>
      <c r="S27" s="10" t="s">
        <v>356</v>
      </c>
      <c r="T27" s="2"/>
      <c r="U27" s="2"/>
    </row>
    <row r="28" spans="1:21" ht="45" x14ac:dyDescent="0.25">
      <c r="A28" s="2">
        <v>29</v>
      </c>
      <c r="B28" s="2" t="s">
        <v>201</v>
      </c>
      <c r="C28" s="2" t="s">
        <v>214</v>
      </c>
      <c r="D28" s="2" t="s">
        <v>215</v>
      </c>
      <c r="E28" s="2" t="s">
        <v>256</v>
      </c>
      <c r="F28" s="2" t="s">
        <v>257</v>
      </c>
      <c r="G28" s="2" t="s">
        <v>258</v>
      </c>
      <c r="H28" s="2" t="s">
        <v>259</v>
      </c>
      <c r="I28" s="2"/>
      <c r="J28" s="14">
        <v>5</v>
      </c>
      <c r="K28" s="14">
        <v>6</v>
      </c>
      <c r="L28" s="14">
        <f t="shared" si="4"/>
        <v>30</v>
      </c>
      <c r="M28" s="12" t="str">
        <f t="shared" si="5"/>
        <v>Alto</v>
      </c>
      <c r="N28" s="2" t="s">
        <v>260</v>
      </c>
      <c r="O28" s="2" t="s">
        <v>222</v>
      </c>
      <c r="P28" s="2" t="s">
        <v>261</v>
      </c>
      <c r="Q28" s="2" t="s">
        <v>262</v>
      </c>
      <c r="R28" s="2" t="s">
        <v>263</v>
      </c>
      <c r="S28" s="10" t="s">
        <v>357</v>
      </c>
      <c r="T28" s="2"/>
      <c r="U28" s="2"/>
    </row>
    <row r="29" spans="1:21" ht="45" x14ac:dyDescent="0.25">
      <c r="A29" s="2">
        <v>30</v>
      </c>
      <c r="B29" s="2" t="s">
        <v>202</v>
      </c>
      <c r="C29" s="2" t="s">
        <v>214</v>
      </c>
      <c r="D29" s="2" t="s">
        <v>215</v>
      </c>
      <c r="E29" s="2" t="s">
        <v>256</v>
      </c>
      <c r="F29" s="2" t="s">
        <v>264</v>
      </c>
      <c r="G29" s="2" t="s">
        <v>265</v>
      </c>
      <c r="H29" s="2" t="s">
        <v>251</v>
      </c>
      <c r="I29" s="2"/>
      <c r="J29" s="14">
        <v>5</v>
      </c>
      <c r="K29" s="14">
        <v>6</v>
      </c>
      <c r="L29" s="14">
        <f t="shared" si="4"/>
        <v>30</v>
      </c>
      <c r="M29" s="12" t="str">
        <f t="shared" si="5"/>
        <v>Alto</v>
      </c>
      <c r="N29" s="2" t="s">
        <v>266</v>
      </c>
      <c r="O29" s="2" t="s">
        <v>222</v>
      </c>
      <c r="P29" s="2" t="s">
        <v>267</v>
      </c>
      <c r="Q29" s="2" t="s">
        <v>268</v>
      </c>
      <c r="R29" s="2" t="s">
        <v>269</v>
      </c>
      <c r="S29" s="10" t="s">
        <v>357</v>
      </c>
      <c r="T29" s="2"/>
      <c r="U29" s="2"/>
    </row>
    <row r="30" spans="1:21" ht="45" x14ac:dyDescent="0.25">
      <c r="A30" s="2">
        <v>31</v>
      </c>
      <c r="B30" s="2" t="s">
        <v>270</v>
      </c>
      <c r="C30" s="2" t="s">
        <v>214</v>
      </c>
      <c r="D30" s="2" t="s">
        <v>215</v>
      </c>
      <c r="E30" s="2" t="s">
        <v>256</v>
      </c>
      <c r="F30" s="2" t="s">
        <v>271</v>
      </c>
      <c r="G30" s="2" t="s">
        <v>272</v>
      </c>
      <c r="H30" s="2" t="s">
        <v>251</v>
      </c>
      <c r="I30" s="2"/>
      <c r="J30" s="14">
        <v>5</v>
      </c>
      <c r="K30" s="14">
        <v>6</v>
      </c>
      <c r="L30" s="14">
        <f t="shared" si="4"/>
        <v>30</v>
      </c>
      <c r="M30" s="12" t="str">
        <f t="shared" si="5"/>
        <v>Alto</v>
      </c>
      <c r="N30" s="2" t="s">
        <v>273</v>
      </c>
      <c r="O30" s="2" t="s">
        <v>222</v>
      </c>
      <c r="P30" s="2" t="s">
        <v>274</v>
      </c>
      <c r="Q30" s="2" t="s">
        <v>275</v>
      </c>
      <c r="R30" s="2" t="s">
        <v>276</v>
      </c>
      <c r="S30" s="10" t="s">
        <v>356</v>
      </c>
      <c r="T30" s="2"/>
      <c r="U30" s="2"/>
    </row>
    <row r="31" spans="1:21" ht="60" x14ac:dyDescent="0.25">
      <c r="A31" s="2">
        <v>32</v>
      </c>
      <c r="B31" s="2" t="s">
        <v>331</v>
      </c>
      <c r="C31" s="2" t="s">
        <v>278</v>
      </c>
      <c r="D31" s="2" t="s">
        <v>215</v>
      </c>
      <c r="E31" s="2" t="s">
        <v>279</v>
      </c>
      <c r="F31" s="2" t="s">
        <v>280</v>
      </c>
      <c r="G31" s="2" t="s">
        <v>281</v>
      </c>
      <c r="H31" s="2" t="s">
        <v>251</v>
      </c>
      <c r="I31" s="2"/>
      <c r="J31" s="14">
        <v>5</v>
      </c>
      <c r="K31" s="14">
        <v>8</v>
      </c>
      <c r="L31" s="14">
        <f t="shared" si="4"/>
        <v>40</v>
      </c>
      <c r="M31" s="13" t="str">
        <f t="shared" si="5"/>
        <v>Crítico</v>
      </c>
      <c r="N31" s="2" t="s">
        <v>283</v>
      </c>
      <c r="O31" s="2" t="s">
        <v>40</v>
      </c>
      <c r="P31" s="2" t="s">
        <v>284</v>
      </c>
      <c r="Q31" s="2" t="s">
        <v>285</v>
      </c>
      <c r="R31" s="2" t="s">
        <v>286</v>
      </c>
      <c r="S31" s="10" t="s">
        <v>358</v>
      </c>
      <c r="T31" s="2"/>
      <c r="U31" s="2"/>
    </row>
    <row r="32" spans="1:21" ht="60" x14ac:dyDescent="0.25">
      <c r="A32" s="2">
        <v>33</v>
      </c>
      <c r="B32" s="2" t="s">
        <v>288</v>
      </c>
      <c r="C32" s="2" t="s">
        <v>278</v>
      </c>
      <c r="D32" s="2" t="s">
        <v>215</v>
      </c>
      <c r="E32" s="2" t="s">
        <v>289</v>
      </c>
      <c r="F32" s="2" t="s">
        <v>290</v>
      </c>
      <c r="G32" s="2" t="s">
        <v>374</v>
      </c>
      <c r="H32" s="2" t="s">
        <v>327</v>
      </c>
      <c r="I32" s="2"/>
      <c r="J32" s="14">
        <v>8</v>
      </c>
      <c r="K32" s="14">
        <v>9</v>
      </c>
      <c r="L32" s="14">
        <f t="shared" si="4"/>
        <v>72</v>
      </c>
      <c r="M32" s="13" t="str">
        <f t="shared" si="5"/>
        <v>Crítico</v>
      </c>
      <c r="N32" s="2" t="s">
        <v>294</v>
      </c>
      <c r="O32" s="2" t="s">
        <v>222</v>
      </c>
      <c r="P32" s="2" t="s">
        <v>295</v>
      </c>
      <c r="Q32" s="2" t="s">
        <v>296</v>
      </c>
      <c r="R32" s="2" t="s">
        <v>297</v>
      </c>
      <c r="S32" s="8" t="s">
        <v>359</v>
      </c>
      <c r="T32" s="2"/>
      <c r="U32" s="2"/>
    </row>
    <row r="33" spans="1:21" ht="60" x14ac:dyDescent="0.25">
      <c r="A33" s="2">
        <v>34</v>
      </c>
      <c r="B33" s="2" t="s">
        <v>329</v>
      </c>
      <c r="C33" s="2" t="s">
        <v>278</v>
      </c>
      <c r="D33" s="2" t="s">
        <v>215</v>
      </c>
      <c r="E33" s="2" t="s">
        <v>330</v>
      </c>
      <c r="F33" s="2" t="s">
        <v>300</v>
      </c>
      <c r="G33" s="2" t="s">
        <v>375</v>
      </c>
      <c r="H33" s="2" t="s">
        <v>328</v>
      </c>
      <c r="I33" s="2"/>
      <c r="J33" s="14">
        <v>8</v>
      </c>
      <c r="K33" s="14">
        <v>9</v>
      </c>
      <c r="L33" s="14">
        <f t="shared" si="4"/>
        <v>72</v>
      </c>
      <c r="M33" s="13" t="str">
        <f t="shared" si="5"/>
        <v>Crítico</v>
      </c>
      <c r="N33" s="2" t="s">
        <v>303</v>
      </c>
      <c r="O33" s="2" t="s">
        <v>222</v>
      </c>
      <c r="P33" s="2" t="s">
        <v>304</v>
      </c>
      <c r="Q33" s="2" t="s">
        <v>305</v>
      </c>
      <c r="R33" s="2" t="s">
        <v>306</v>
      </c>
      <c r="S33" s="10" t="s">
        <v>358</v>
      </c>
      <c r="T33" s="2"/>
      <c r="U33" s="2"/>
    </row>
    <row r="34" spans="1:21" ht="60" x14ac:dyDescent="0.25">
      <c r="A34" s="2">
        <v>36</v>
      </c>
      <c r="B34" s="2" t="s">
        <v>307</v>
      </c>
      <c r="C34" s="2" t="s">
        <v>278</v>
      </c>
      <c r="D34" s="2" t="s">
        <v>215</v>
      </c>
      <c r="E34" s="2" t="s">
        <v>308</v>
      </c>
      <c r="F34" s="2" t="s">
        <v>309</v>
      </c>
      <c r="G34" s="2" t="s">
        <v>376</v>
      </c>
      <c r="H34" s="2" t="s">
        <v>311</v>
      </c>
      <c r="I34" s="2"/>
      <c r="J34" s="14">
        <v>8</v>
      </c>
      <c r="K34" s="14">
        <v>9</v>
      </c>
      <c r="L34" s="14">
        <f t="shared" si="4"/>
        <v>72</v>
      </c>
      <c r="M34" s="13" t="str">
        <f t="shared" si="5"/>
        <v>Crítico</v>
      </c>
      <c r="N34" s="2" t="s">
        <v>312</v>
      </c>
      <c r="O34" s="2" t="s">
        <v>222</v>
      </c>
      <c r="P34" s="2" t="s">
        <v>313</v>
      </c>
      <c r="Q34" s="2" t="s">
        <v>314</v>
      </c>
      <c r="R34" s="2" t="s">
        <v>315</v>
      </c>
      <c r="S34" s="8" t="s">
        <v>360</v>
      </c>
      <c r="T34" s="2"/>
      <c r="U34" s="2"/>
    </row>
    <row r="35" spans="1:21" ht="45" x14ac:dyDescent="0.25">
      <c r="A35" s="2">
        <v>37</v>
      </c>
      <c r="B35" s="2" t="s">
        <v>316</v>
      </c>
      <c r="C35" s="2" t="s">
        <v>278</v>
      </c>
      <c r="D35" s="2" t="s">
        <v>215</v>
      </c>
      <c r="E35" s="2" t="s">
        <v>317</v>
      </c>
      <c r="F35" s="2" t="s">
        <v>318</v>
      </c>
      <c r="G35" s="2" t="s">
        <v>376</v>
      </c>
      <c r="H35" s="2" t="s">
        <v>324</v>
      </c>
      <c r="I35" s="2"/>
      <c r="J35" s="14">
        <v>8</v>
      </c>
      <c r="K35" s="14">
        <v>9</v>
      </c>
      <c r="L35" s="14">
        <f t="shared" si="4"/>
        <v>72</v>
      </c>
      <c r="M35" s="13" t="str">
        <f t="shared" si="5"/>
        <v>Crítico</v>
      </c>
      <c r="N35" s="2" t="s">
        <v>320</v>
      </c>
      <c r="O35" s="2" t="s">
        <v>40</v>
      </c>
      <c r="P35" s="2" t="s">
        <v>321</v>
      </c>
      <c r="Q35" s="2" t="s">
        <v>322</v>
      </c>
      <c r="R35" s="2" t="s">
        <v>323</v>
      </c>
      <c r="S35" s="10" t="s">
        <v>361</v>
      </c>
      <c r="T35" s="2"/>
      <c r="U35" s="2"/>
    </row>
  </sheetData>
  <autoFilter ref="A1:U16" xr:uid="{00000000-0009-0000-0000-000000000000}"/>
  <dataValidations count="3">
    <dataValidation type="whole" sqref="J2:J20" xr:uid="{00000000-0002-0000-0000-000000000000}">
      <formula1>1</formula1>
      <formula2>5</formula2>
    </dataValidation>
    <dataValidation type="whole" sqref="K2:K20" xr:uid="{00000000-0002-0000-0000-000001000000}">
      <formula1>1</formula1>
      <formula2>10</formula2>
    </dataValidation>
    <dataValidation type="list" allowBlank="1" sqref="T2:T16" xr:uid="{00000000-0002-0000-0000-000002000000}">
      <formula1>"Abierto,En tratamiento,Cerrado,Monitoreo"</formula1>
    </dataValidation>
  </dataValidation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4"/>
  <sheetViews>
    <sheetView topLeftCell="G13" workbookViewId="0">
      <selection activeCell="L2" sqref="L2:P14"/>
    </sheetView>
  </sheetViews>
  <sheetFormatPr baseColWidth="10" defaultRowHeight="15" x14ac:dyDescent="0.25"/>
  <sheetData>
    <row r="1" spans="1:17" ht="60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206</v>
      </c>
      <c r="H1" s="7" t="s">
        <v>207</v>
      </c>
      <c r="I1" s="6" t="s">
        <v>208</v>
      </c>
      <c r="J1" s="6" t="s">
        <v>209</v>
      </c>
      <c r="K1" s="6" t="s">
        <v>10</v>
      </c>
      <c r="L1" s="7" t="s">
        <v>210</v>
      </c>
      <c r="M1" s="7" t="s">
        <v>211</v>
      </c>
      <c r="N1" s="7" t="s">
        <v>14</v>
      </c>
      <c r="O1" s="7" t="s">
        <v>212</v>
      </c>
      <c r="P1" s="7" t="s">
        <v>16</v>
      </c>
      <c r="Q1" s="7" t="s">
        <v>17</v>
      </c>
    </row>
    <row r="2" spans="1:17" ht="210" x14ac:dyDescent="0.25">
      <c r="A2" s="6">
        <v>23</v>
      </c>
      <c r="B2" s="8" t="s">
        <v>213</v>
      </c>
      <c r="C2" s="8" t="s">
        <v>214</v>
      </c>
      <c r="D2" s="8" t="s">
        <v>215</v>
      </c>
      <c r="E2" s="8" t="s">
        <v>216</v>
      </c>
      <c r="F2" s="8" t="s">
        <v>217</v>
      </c>
      <c r="G2" s="8" t="s">
        <v>218</v>
      </c>
      <c r="H2" s="8" t="s">
        <v>219</v>
      </c>
      <c r="I2" s="5">
        <v>5</v>
      </c>
      <c r="J2" s="5">
        <v>6</v>
      </c>
      <c r="K2" s="6" t="s">
        <v>220</v>
      </c>
      <c r="L2" s="8" t="s">
        <v>221</v>
      </c>
      <c r="M2" s="8" t="s">
        <v>222</v>
      </c>
      <c r="N2" s="8" t="s">
        <v>223</v>
      </c>
      <c r="O2" s="8" t="s">
        <v>224</v>
      </c>
      <c r="P2" s="8" t="s">
        <v>225</v>
      </c>
      <c r="Q2" s="8" t="s">
        <v>33</v>
      </c>
    </row>
    <row r="3" spans="1:17" ht="165" x14ac:dyDescent="0.25">
      <c r="A3" s="6">
        <v>25</v>
      </c>
      <c r="B3" s="8" t="s">
        <v>197</v>
      </c>
      <c r="C3" s="8" t="s">
        <v>214</v>
      </c>
      <c r="D3" s="8" t="s">
        <v>215</v>
      </c>
      <c r="E3" s="8" t="s">
        <v>226</v>
      </c>
      <c r="F3" s="8" t="s">
        <v>227</v>
      </c>
      <c r="G3" s="8" t="s">
        <v>228</v>
      </c>
      <c r="H3" s="8" t="s">
        <v>229</v>
      </c>
      <c r="I3" s="5">
        <v>5</v>
      </c>
      <c r="J3" s="5">
        <v>6</v>
      </c>
      <c r="K3" s="6" t="s">
        <v>220</v>
      </c>
      <c r="L3" s="8" t="s">
        <v>230</v>
      </c>
      <c r="M3" s="8" t="s">
        <v>222</v>
      </c>
      <c r="N3" s="8" t="s">
        <v>231</v>
      </c>
      <c r="O3" s="8" t="s">
        <v>232</v>
      </c>
      <c r="P3" s="8" t="s">
        <v>233</v>
      </c>
      <c r="Q3" s="8" t="s">
        <v>33</v>
      </c>
    </row>
    <row r="4" spans="1:17" ht="135" x14ac:dyDescent="0.25">
      <c r="A4" s="6">
        <v>26</v>
      </c>
      <c r="B4" s="8" t="s">
        <v>198</v>
      </c>
      <c r="C4" s="8" t="s">
        <v>214</v>
      </c>
      <c r="D4" s="8" t="s">
        <v>215</v>
      </c>
      <c r="E4" s="8" t="s">
        <v>234</v>
      </c>
      <c r="F4" s="8" t="s">
        <v>235</v>
      </c>
      <c r="G4" s="8" t="s">
        <v>236</v>
      </c>
      <c r="H4" s="8" t="s">
        <v>237</v>
      </c>
      <c r="I4" s="5">
        <v>5</v>
      </c>
      <c r="J4" s="5">
        <v>6</v>
      </c>
      <c r="K4" s="6" t="s">
        <v>220</v>
      </c>
      <c r="L4" s="8" t="s">
        <v>238</v>
      </c>
      <c r="M4" s="8" t="s">
        <v>222</v>
      </c>
      <c r="N4" s="8" t="s">
        <v>239</v>
      </c>
      <c r="O4" s="8" t="s">
        <v>240</v>
      </c>
      <c r="P4" s="8" t="s">
        <v>241</v>
      </c>
      <c r="Q4" s="8" t="s">
        <v>33</v>
      </c>
    </row>
    <row r="5" spans="1:17" ht="135" x14ac:dyDescent="0.25">
      <c r="A5" s="6">
        <v>27</v>
      </c>
      <c r="B5" s="8" t="s">
        <v>199</v>
      </c>
      <c r="C5" s="8" t="s">
        <v>214</v>
      </c>
      <c r="D5" s="8" t="s">
        <v>215</v>
      </c>
      <c r="E5" s="8" t="s">
        <v>234</v>
      </c>
      <c r="F5" s="8" t="s">
        <v>242</v>
      </c>
      <c r="G5" s="8" t="s">
        <v>243</v>
      </c>
      <c r="H5" s="8" t="s">
        <v>237</v>
      </c>
      <c r="I5" s="5">
        <v>5</v>
      </c>
      <c r="J5" s="5">
        <v>6</v>
      </c>
      <c r="K5" s="6" t="s">
        <v>220</v>
      </c>
      <c r="L5" s="8" t="s">
        <v>244</v>
      </c>
      <c r="M5" s="8" t="s">
        <v>222</v>
      </c>
      <c r="N5" s="8" t="s">
        <v>245</v>
      </c>
      <c r="O5" s="8" t="s">
        <v>246</v>
      </c>
      <c r="P5" s="8" t="s">
        <v>247</v>
      </c>
      <c r="Q5" s="8" t="s">
        <v>33</v>
      </c>
    </row>
    <row r="6" spans="1:17" ht="195" x14ac:dyDescent="0.25">
      <c r="A6" s="6">
        <v>28</v>
      </c>
      <c r="B6" s="8" t="s">
        <v>200</v>
      </c>
      <c r="C6" s="8" t="s">
        <v>214</v>
      </c>
      <c r="D6" s="8" t="s">
        <v>215</v>
      </c>
      <c r="E6" s="8" t="s">
        <v>248</v>
      </c>
      <c r="F6" s="8" t="s">
        <v>249</v>
      </c>
      <c r="G6" s="8" t="s">
        <v>250</v>
      </c>
      <c r="H6" s="8" t="s">
        <v>251</v>
      </c>
      <c r="I6" s="5">
        <v>5</v>
      </c>
      <c r="J6" s="5">
        <v>6</v>
      </c>
      <c r="K6" s="6" t="s">
        <v>220</v>
      </c>
      <c r="L6" s="8" t="s">
        <v>252</v>
      </c>
      <c r="M6" s="8" t="s">
        <v>222</v>
      </c>
      <c r="N6" s="8" t="s">
        <v>253</v>
      </c>
      <c r="O6" s="8" t="s">
        <v>254</v>
      </c>
      <c r="P6" s="8" t="s">
        <v>255</v>
      </c>
      <c r="Q6" s="8" t="s">
        <v>33</v>
      </c>
    </row>
    <row r="7" spans="1:17" ht="135" x14ac:dyDescent="0.25">
      <c r="A7" s="6">
        <v>29</v>
      </c>
      <c r="B7" s="8" t="s">
        <v>201</v>
      </c>
      <c r="C7" s="8" t="s">
        <v>214</v>
      </c>
      <c r="D7" s="8" t="s">
        <v>215</v>
      </c>
      <c r="E7" s="8" t="s">
        <v>256</v>
      </c>
      <c r="F7" s="8" t="s">
        <v>257</v>
      </c>
      <c r="G7" s="8" t="s">
        <v>258</v>
      </c>
      <c r="H7" s="8" t="s">
        <v>259</v>
      </c>
      <c r="I7" s="5">
        <v>5</v>
      </c>
      <c r="J7" s="5">
        <v>6</v>
      </c>
      <c r="K7" s="6" t="s">
        <v>220</v>
      </c>
      <c r="L7" s="8" t="s">
        <v>260</v>
      </c>
      <c r="M7" s="8" t="s">
        <v>222</v>
      </c>
      <c r="N7" s="8" t="s">
        <v>261</v>
      </c>
      <c r="O7" s="8" t="s">
        <v>262</v>
      </c>
      <c r="P7" s="8" t="s">
        <v>263</v>
      </c>
      <c r="Q7" s="8" t="s">
        <v>33</v>
      </c>
    </row>
    <row r="8" spans="1:17" ht="150" x14ac:dyDescent="0.25">
      <c r="A8" s="6">
        <v>30</v>
      </c>
      <c r="B8" s="8" t="s">
        <v>202</v>
      </c>
      <c r="C8" s="8" t="s">
        <v>214</v>
      </c>
      <c r="D8" s="8" t="s">
        <v>215</v>
      </c>
      <c r="E8" s="8" t="s">
        <v>256</v>
      </c>
      <c r="F8" s="8" t="s">
        <v>264</v>
      </c>
      <c r="G8" s="8" t="s">
        <v>265</v>
      </c>
      <c r="H8" s="8" t="s">
        <v>251</v>
      </c>
      <c r="I8" s="5">
        <v>5</v>
      </c>
      <c r="J8" s="5">
        <v>6</v>
      </c>
      <c r="K8" s="6" t="s">
        <v>220</v>
      </c>
      <c r="L8" s="8" t="s">
        <v>266</v>
      </c>
      <c r="M8" s="8" t="s">
        <v>222</v>
      </c>
      <c r="N8" s="8" t="s">
        <v>267</v>
      </c>
      <c r="O8" s="8" t="s">
        <v>268</v>
      </c>
      <c r="P8" s="8" t="s">
        <v>269</v>
      </c>
      <c r="Q8" s="8" t="s">
        <v>33</v>
      </c>
    </row>
    <row r="9" spans="1:17" ht="165" x14ac:dyDescent="0.25">
      <c r="A9" s="6">
        <v>31</v>
      </c>
      <c r="B9" s="8" t="s">
        <v>270</v>
      </c>
      <c r="C9" s="8" t="s">
        <v>214</v>
      </c>
      <c r="D9" s="8" t="s">
        <v>215</v>
      </c>
      <c r="E9" s="8" t="s">
        <v>256</v>
      </c>
      <c r="F9" s="8" t="s">
        <v>271</v>
      </c>
      <c r="G9" s="8" t="s">
        <v>272</v>
      </c>
      <c r="H9" s="8" t="s">
        <v>251</v>
      </c>
      <c r="I9" s="5">
        <v>5</v>
      </c>
      <c r="J9" s="5">
        <v>6</v>
      </c>
      <c r="K9" s="6" t="s">
        <v>220</v>
      </c>
      <c r="L9" s="8" t="s">
        <v>273</v>
      </c>
      <c r="M9" s="8" t="s">
        <v>222</v>
      </c>
      <c r="N9" s="8" t="s">
        <v>274</v>
      </c>
      <c r="O9" s="8" t="s">
        <v>275</v>
      </c>
      <c r="P9" s="8" t="s">
        <v>276</v>
      </c>
      <c r="Q9" s="8" t="s">
        <v>33</v>
      </c>
    </row>
    <row r="10" spans="1:17" ht="195" x14ac:dyDescent="0.25">
      <c r="A10" s="6">
        <v>32</v>
      </c>
      <c r="B10" s="8" t="s">
        <v>277</v>
      </c>
      <c r="C10" s="8" t="s">
        <v>278</v>
      </c>
      <c r="D10" s="8" t="s">
        <v>215</v>
      </c>
      <c r="E10" s="8" t="s">
        <v>279</v>
      </c>
      <c r="F10" s="8" t="s">
        <v>280</v>
      </c>
      <c r="G10" s="8" t="s">
        <v>281</v>
      </c>
      <c r="H10" s="8" t="s">
        <v>251</v>
      </c>
      <c r="I10" s="5" t="s">
        <v>282</v>
      </c>
      <c r="J10" s="5" t="s">
        <v>282</v>
      </c>
      <c r="K10" s="6" t="s">
        <v>152</v>
      </c>
      <c r="L10" s="8" t="s">
        <v>283</v>
      </c>
      <c r="M10" s="8" t="s">
        <v>40</v>
      </c>
      <c r="N10" s="8" t="s">
        <v>284</v>
      </c>
      <c r="O10" s="8" t="s">
        <v>285</v>
      </c>
      <c r="P10" s="8" t="s">
        <v>286</v>
      </c>
      <c r="Q10" s="8" t="s">
        <v>287</v>
      </c>
    </row>
    <row r="11" spans="1:17" ht="165" x14ac:dyDescent="0.25">
      <c r="A11" s="6">
        <v>33</v>
      </c>
      <c r="B11" s="8" t="s">
        <v>288</v>
      </c>
      <c r="C11" s="8" t="s">
        <v>278</v>
      </c>
      <c r="D11" s="8" t="s">
        <v>215</v>
      </c>
      <c r="E11" s="8" t="s">
        <v>289</v>
      </c>
      <c r="F11" s="8" t="s">
        <v>290</v>
      </c>
      <c r="G11" s="8" t="s">
        <v>291</v>
      </c>
      <c r="H11" s="8" t="s">
        <v>292</v>
      </c>
      <c r="I11" s="5">
        <v>8</v>
      </c>
      <c r="J11" s="5">
        <v>9</v>
      </c>
      <c r="K11" s="6" t="s">
        <v>293</v>
      </c>
      <c r="L11" s="8" t="s">
        <v>294</v>
      </c>
      <c r="M11" s="8" t="s">
        <v>222</v>
      </c>
      <c r="N11" s="8" t="s">
        <v>295</v>
      </c>
      <c r="O11" s="8" t="s">
        <v>296</v>
      </c>
      <c r="P11" s="8" t="s">
        <v>297</v>
      </c>
      <c r="Q11" s="8" t="s">
        <v>33</v>
      </c>
    </row>
    <row r="12" spans="1:17" ht="285" x14ac:dyDescent="0.25">
      <c r="A12" s="6">
        <v>34</v>
      </c>
      <c r="B12" s="8" t="s">
        <v>298</v>
      </c>
      <c r="C12" s="8" t="s">
        <v>278</v>
      </c>
      <c r="D12" s="8" t="s">
        <v>215</v>
      </c>
      <c r="E12" s="8" t="s">
        <v>299</v>
      </c>
      <c r="F12" s="8" t="s">
        <v>300</v>
      </c>
      <c r="G12" s="8" t="s">
        <v>301</v>
      </c>
      <c r="H12" s="8" t="s">
        <v>302</v>
      </c>
      <c r="I12" s="5">
        <v>8</v>
      </c>
      <c r="J12" s="5">
        <v>9</v>
      </c>
      <c r="K12" s="6" t="s">
        <v>293</v>
      </c>
      <c r="L12" s="8" t="s">
        <v>303</v>
      </c>
      <c r="M12" s="8" t="s">
        <v>222</v>
      </c>
      <c r="N12" s="8" t="s">
        <v>304</v>
      </c>
      <c r="O12" s="8" t="s">
        <v>305</v>
      </c>
      <c r="P12" s="8" t="s">
        <v>306</v>
      </c>
      <c r="Q12" s="8" t="s">
        <v>33</v>
      </c>
    </row>
    <row r="13" spans="1:17" ht="150" x14ac:dyDescent="0.25">
      <c r="A13" s="6">
        <v>36</v>
      </c>
      <c r="B13" s="8" t="s">
        <v>307</v>
      </c>
      <c r="C13" s="8" t="s">
        <v>278</v>
      </c>
      <c r="D13" s="8" t="s">
        <v>215</v>
      </c>
      <c r="E13" s="8" t="s">
        <v>308</v>
      </c>
      <c r="F13" s="8" t="s">
        <v>309</v>
      </c>
      <c r="G13" s="8" t="s">
        <v>310</v>
      </c>
      <c r="H13" s="8" t="s">
        <v>311</v>
      </c>
      <c r="I13" s="5">
        <v>8</v>
      </c>
      <c r="J13" s="5">
        <v>9</v>
      </c>
      <c r="K13" s="6" t="s">
        <v>293</v>
      </c>
      <c r="L13" s="8" t="s">
        <v>312</v>
      </c>
      <c r="M13" s="8" t="s">
        <v>222</v>
      </c>
      <c r="N13" s="8" t="s">
        <v>313</v>
      </c>
      <c r="O13" s="8" t="s">
        <v>314</v>
      </c>
      <c r="P13" s="8" t="s">
        <v>315</v>
      </c>
      <c r="Q13" s="8" t="s">
        <v>33</v>
      </c>
    </row>
    <row r="14" spans="1:17" ht="165" x14ac:dyDescent="0.25">
      <c r="A14" s="6">
        <v>37</v>
      </c>
      <c r="B14" s="8" t="s">
        <v>316</v>
      </c>
      <c r="C14" s="8" t="s">
        <v>278</v>
      </c>
      <c r="D14" s="8" t="s">
        <v>215</v>
      </c>
      <c r="E14" s="8" t="s">
        <v>317</v>
      </c>
      <c r="F14" s="8" t="s">
        <v>318</v>
      </c>
      <c r="G14" s="8" t="s">
        <v>310</v>
      </c>
      <c r="H14" s="8" t="s">
        <v>319</v>
      </c>
      <c r="I14" s="5">
        <v>8</v>
      </c>
      <c r="J14" s="5">
        <v>9</v>
      </c>
      <c r="K14" s="6" t="s">
        <v>293</v>
      </c>
      <c r="L14" s="8" t="s">
        <v>320</v>
      </c>
      <c r="M14" s="8" t="s">
        <v>40</v>
      </c>
      <c r="N14" s="8" t="s">
        <v>321</v>
      </c>
      <c r="O14" s="8" t="s">
        <v>322</v>
      </c>
      <c r="P14" s="8" t="s">
        <v>323</v>
      </c>
      <c r="Q14" s="8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25" customWidth="1"/>
    <col min="2" max="2" width="120" customWidth="1"/>
  </cols>
  <sheetData>
    <row r="1" spans="1:2" x14ac:dyDescent="0.25">
      <c r="A1" s="3" t="s">
        <v>127</v>
      </c>
      <c r="B1" s="3" t="s">
        <v>128</v>
      </c>
    </row>
    <row r="2" spans="1:2" ht="30" x14ac:dyDescent="0.25">
      <c r="A2" s="2" t="s">
        <v>129</v>
      </c>
      <c r="B2" s="2" t="s">
        <v>130</v>
      </c>
    </row>
    <row r="3" spans="1:2" ht="30" x14ac:dyDescent="0.25">
      <c r="A3" s="2" t="s">
        <v>131</v>
      </c>
      <c r="B3" s="2" t="s">
        <v>132</v>
      </c>
    </row>
    <row r="4" spans="1:2" ht="30" x14ac:dyDescent="0.25">
      <c r="A4" s="2" t="s">
        <v>133</v>
      </c>
      <c r="B4" s="2" t="s">
        <v>134</v>
      </c>
    </row>
    <row r="5" spans="1:2" ht="30" x14ac:dyDescent="0.25">
      <c r="A5" s="2" t="s">
        <v>135</v>
      </c>
      <c r="B5" s="2" t="s">
        <v>136</v>
      </c>
    </row>
    <row r="6" spans="1:2" ht="30" x14ac:dyDescent="0.25">
      <c r="A6" s="2" t="s">
        <v>137</v>
      </c>
      <c r="B6" s="2" t="s">
        <v>138</v>
      </c>
    </row>
    <row r="7" spans="1:2" ht="30" x14ac:dyDescent="0.25">
      <c r="A7" s="2" t="s">
        <v>139</v>
      </c>
      <c r="B7" s="2" t="s">
        <v>140</v>
      </c>
    </row>
    <row r="8" spans="1:2" ht="30" x14ac:dyDescent="0.25">
      <c r="A8" s="2" t="s">
        <v>141</v>
      </c>
      <c r="B8" s="2" t="s">
        <v>142</v>
      </c>
    </row>
    <row r="9" spans="1:2" ht="30" x14ac:dyDescent="0.25">
      <c r="A9" s="2" t="s">
        <v>143</v>
      </c>
      <c r="B9" s="2" t="s">
        <v>144</v>
      </c>
    </row>
    <row r="10" spans="1:2" ht="30" x14ac:dyDescent="0.25">
      <c r="A10" s="2" t="s">
        <v>145</v>
      </c>
      <c r="B10" s="2" t="s">
        <v>146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25" customWidth="1"/>
    <col min="2" max="2" width="35" customWidth="1"/>
    <col min="3" max="3" width="55" customWidth="1"/>
  </cols>
  <sheetData>
    <row r="1" spans="1:3" x14ac:dyDescent="0.25">
      <c r="A1" s="4" t="s">
        <v>11</v>
      </c>
      <c r="B1" s="4" t="s">
        <v>147</v>
      </c>
      <c r="C1" s="4" t="s">
        <v>148</v>
      </c>
    </row>
    <row r="2" spans="1:3" x14ac:dyDescent="0.25">
      <c r="A2" s="2" t="s">
        <v>149</v>
      </c>
      <c r="B2" s="2" t="s">
        <v>150</v>
      </c>
      <c r="C2" s="2" t="s">
        <v>151</v>
      </c>
    </row>
    <row r="3" spans="1:3" x14ac:dyDescent="0.25">
      <c r="A3" s="2" t="s">
        <v>152</v>
      </c>
      <c r="B3" s="2" t="s">
        <v>153</v>
      </c>
      <c r="C3" s="2" t="s">
        <v>154</v>
      </c>
    </row>
    <row r="4" spans="1:3" x14ac:dyDescent="0.25">
      <c r="A4" s="2" t="s">
        <v>155</v>
      </c>
      <c r="B4" s="2" t="s">
        <v>156</v>
      </c>
      <c r="C4" s="2" t="s">
        <v>157</v>
      </c>
    </row>
    <row r="5" spans="1:3" x14ac:dyDescent="0.25">
      <c r="A5" s="2" t="s">
        <v>158</v>
      </c>
      <c r="B5" s="2" t="s">
        <v>159</v>
      </c>
      <c r="C5" s="2" t="s">
        <v>160</v>
      </c>
    </row>
    <row r="6" spans="1:3" x14ac:dyDescent="0.25">
      <c r="A6" s="2"/>
      <c r="B6" s="2"/>
      <c r="C6" s="2"/>
    </row>
    <row r="7" spans="1:3" x14ac:dyDescent="0.25">
      <c r="A7" s="2" t="s">
        <v>161</v>
      </c>
      <c r="B7" s="2" t="s">
        <v>162</v>
      </c>
      <c r="C7" s="2"/>
    </row>
    <row r="8" spans="1:3" ht="30" x14ac:dyDescent="0.25">
      <c r="A8" s="2" t="s">
        <v>163</v>
      </c>
      <c r="B8" s="2" t="s">
        <v>164</v>
      </c>
      <c r="C8" s="2"/>
    </row>
    <row r="9" spans="1:3" x14ac:dyDescent="0.25">
      <c r="A9" s="2" t="s">
        <v>40</v>
      </c>
      <c r="B9" s="2" t="s">
        <v>165</v>
      </c>
      <c r="C9" s="2"/>
    </row>
    <row r="10" spans="1:3" ht="30" x14ac:dyDescent="0.25">
      <c r="A10" s="2" t="s">
        <v>166</v>
      </c>
      <c r="B10" s="2" t="s">
        <v>167</v>
      </c>
      <c r="C10" s="2"/>
    </row>
    <row r="11" spans="1:3" ht="30" x14ac:dyDescent="0.25">
      <c r="A11" s="2" t="s">
        <v>168</v>
      </c>
      <c r="B11" s="2" t="s">
        <v>169</v>
      </c>
      <c r="C11" s="2"/>
    </row>
    <row r="12" spans="1:3" ht="30" x14ac:dyDescent="0.25">
      <c r="A12" s="2" t="s">
        <v>170</v>
      </c>
      <c r="B12" s="2" t="s">
        <v>171</v>
      </c>
      <c r="C12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Riesgos</vt:lpstr>
      <vt:lpstr>Hoja1</vt:lpstr>
      <vt:lpstr>Instrucciones</vt:lpstr>
      <vt:lpstr>Catálogos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Juan Armando Terrero Santana</cp:lastModifiedBy>
  <dcterms:created xsi:type="dcterms:W3CDTF">2026-09-14T19:53:17Z</dcterms:created>
  <dcterms:modified xsi:type="dcterms:W3CDTF">2026-09-17T13:49:01Z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569260-d318-460f-8019-ff0b9d94f919_Enabled">
    <vt:lpwstr>true</vt:lpwstr>
  </property>
  <property fmtid="{D5CDD505-2E9C-101B-9397-08002B2CF9AE}" pid="3" name="MSIP_Label_f1569260-d318-460f-8019-ff0b9d94f919_SetDate">
    <vt:lpwstr>2026-09-17T13:49:01Z</vt:lpwstr>
  </property>
  <property fmtid="{D5CDD505-2E9C-101B-9397-08002B2CF9AE}" pid="4" name="MSIP_Label_f1569260-d318-460f-8019-ff0b9d94f919_Method">
    <vt:lpwstr>Standard</vt:lpwstr>
  </property>
  <property fmtid="{D5CDD505-2E9C-101B-9397-08002B2CF9AE}" pid="5" name="MSIP_Label_f1569260-d318-460f-8019-ff0b9d94f919_Name">
    <vt:lpwstr>Publico</vt:lpwstr>
  </property>
  <property fmtid="{D5CDD505-2E9C-101B-9397-08002B2CF9AE}" pid="6" name="MSIP_Label_f1569260-d318-460f-8019-ff0b9d94f919_SiteId">
    <vt:lpwstr>7382d69d-fa15-4cc6-915a-518cd123e4a5</vt:lpwstr>
  </property>
  <property fmtid="{D5CDD505-2E9C-101B-9397-08002B2CF9AE}" pid="7" name="MSIP_Label_f1569260-d318-460f-8019-ff0b9d94f919_ActionId">
    <vt:lpwstr>de4fc06a-1686-4ee4-b502-43d71f9f9423</vt:lpwstr>
  </property>
  <property fmtid="{D5CDD505-2E9C-101B-9397-08002B2CF9AE}" pid="8" name="MSIP_Label_f1569260-d318-460f-8019-ff0b9d94f919_ContentBits">
    <vt:lpwstr>0</vt:lpwstr>
  </property>
  <property fmtid="{D5CDD505-2E9C-101B-9397-08002B2CF9AE}" pid="9" name="MSIP_Label_f1569260-d318-460f-8019-ff0b9d94f919_Tag">
    <vt:lpwstr>10, 3, 0, 1</vt:lpwstr>
  </property>
</Properties>
</file>