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P:\Laura Mena\Compras menores\INFOTEP-DAF-CM-2026-0120 - materiales de cursos taller de electrónica\Portal\"/>
    </mc:Choice>
  </mc:AlternateContent>
  <bookViews>
    <workbookView xWindow="0" yWindow="0" windowWidth="20490" windowHeight="7500"/>
  </bookViews>
  <sheets>
    <sheet name="Desglose" sheetId="12" r:id="rId1"/>
  </sheets>
  <definedNames>
    <definedName name="_GoBack" localSheetId="0">Desglose!#REF!</definedName>
    <definedName name="_xlnm.Print_Area" localSheetId="0">Desglose!$A$1:$I$212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4" i="12" l="1"/>
  <c r="F203" i="12"/>
  <c r="B18" i="12" l="1"/>
  <c r="B19" i="12" s="1"/>
  <c r="B20" i="12" s="1"/>
  <c r="B21" i="12" s="1"/>
  <c r="B22" i="12" s="1"/>
  <c r="B23" i="12" s="1"/>
  <c r="B24" i="12" s="1"/>
  <c r="B25" i="12" s="1"/>
  <c r="B26" i="12" s="1"/>
  <c r="B27" i="12" s="1"/>
  <c r="B28" i="12" s="1"/>
  <c r="B29" i="12" s="1"/>
  <c r="B30" i="12" s="1"/>
  <c r="B31" i="12" s="1"/>
  <c r="B32" i="12" s="1"/>
  <c r="B33" i="12" s="1"/>
  <c r="B34" i="12" s="1"/>
  <c r="B35" i="12" s="1"/>
  <c r="B36" i="12" s="1"/>
  <c r="B37" i="12" s="1"/>
  <c r="B38" i="12" s="1"/>
  <c r="B39" i="12" s="1"/>
  <c r="B40" i="12" s="1"/>
  <c r="B41" i="12" s="1"/>
  <c r="B42" i="12" s="1"/>
  <c r="B43" i="12" s="1"/>
  <c r="B44" i="12" s="1"/>
  <c r="B45" i="12" s="1"/>
  <c r="B46" i="12" s="1"/>
  <c r="B47" i="12" s="1"/>
  <c r="B48" i="12" s="1"/>
  <c r="B49" i="12" s="1"/>
  <c r="B50" i="12" s="1"/>
  <c r="B51" i="12" s="1"/>
  <c r="B52" i="12" s="1"/>
  <c r="B53" i="12" s="1"/>
  <c r="B54" i="12" s="1"/>
  <c r="B55" i="12" s="1"/>
  <c r="B56" i="12" s="1"/>
  <c r="B57" i="12" s="1"/>
  <c r="B58" i="12" s="1"/>
  <c r="B59" i="12" s="1"/>
  <c r="B60" i="12" s="1"/>
  <c r="B61" i="12" s="1"/>
  <c r="B62" i="12" s="1"/>
  <c r="B63" i="12" s="1"/>
  <c r="B64" i="12" s="1"/>
  <c r="B65" i="12" s="1"/>
  <c r="B66" i="12" s="1"/>
  <c r="B67" i="12" s="1"/>
  <c r="B68" i="12" s="1"/>
  <c r="B69" i="12" s="1"/>
  <c r="B70" i="12" s="1"/>
  <c r="B71" i="12" s="1"/>
  <c r="B72" i="12" s="1"/>
  <c r="B73" i="12" s="1"/>
  <c r="B74" i="12" s="1"/>
  <c r="B75" i="12" s="1"/>
  <c r="B76" i="12" s="1"/>
  <c r="B77" i="12" s="1"/>
  <c r="B78" i="12" s="1"/>
  <c r="B79" i="12" s="1"/>
  <c r="B80" i="12" s="1"/>
  <c r="B81" i="12" s="1"/>
  <c r="B82" i="12" s="1"/>
  <c r="B83" i="12" s="1"/>
  <c r="B84" i="12" s="1"/>
  <c r="B85" i="12" s="1"/>
  <c r="B86" i="12" s="1"/>
  <c r="B87" i="12" s="1"/>
  <c r="B88" i="12" s="1"/>
  <c r="B89" i="12" s="1"/>
  <c r="B90" i="12" s="1"/>
  <c r="B91" i="12" s="1"/>
  <c r="B92" i="12" s="1"/>
  <c r="B93" i="12" s="1"/>
  <c r="B94" i="12" s="1"/>
  <c r="B95" i="12" s="1"/>
  <c r="B96" i="12" s="1"/>
  <c r="B97" i="12" s="1"/>
  <c r="B98" i="12" s="1"/>
  <c r="B99" i="12" s="1"/>
  <c r="B100" i="12" s="1"/>
  <c r="B101" i="12" s="1"/>
  <c r="B102" i="12" s="1"/>
  <c r="B103" i="12" s="1"/>
  <c r="B104" i="12" s="1"/>
  <c r="B105" i="12" s="1"/>
  <c r="B106" i="12" s="1"/>
  <c r="B107" i="12" s="1"/>
  <c r="B108" i="12" s="1"/>
  <c r="B109" i="12" s="1"/>
  <c r="B110" i="12" s="1"/>
  <c r="B111" i="12" s="1"/>
  <c r="B112" i="12" s="1"/>
  <c r="B113" i="12" s="1"/>
  <c r="B114" i="12" s="1"/>
  <c r="B115" i="12" s="1"/>
  <c r="B116" i="12" s="1"/>
  <c r="B117" i="12" s="1"/>
  <c r="B118" i="12" s="1"/>
  <c r="B119" i="12" s="1"/>
  <c r="B120" i="12" s="1"/>
  <c r="B121" i="12" s="1"/>
  <c r="B122" i="12" s="1"/>
  <c r="B123" i="12" s="1"/>
  <c r="B124" i="12" s="1"/>
  <c r="B125" i="12" s="1"/>
  <c r="B126" i="12" s="1"/>
  <c r="B127" i="12" s="1"/>
  <c r="B128" i="12" s="1"/>
  <c r="B129" i="12" s="1"/>
  <c r="B130" i="12" s="1"/>
  <c r="B131" i="12" s="1"/>
  <c r="B132" i="12" s="1"/>
  <c r="B133" i="12" s="1"/>
  <c r="B134" i="12" s="1"/>
  <c r="B135" i="12" s="1"/>
  <c r="B136" i="12" s="1"/>
  <c r="B137" i="12" s="1"/>
  <c r="B138" i="12" s="1"/>
  <c r="B139" i="12" s="1"/>
  <c r="B140" i="12" s="1"/>
  <c r="B141" i="12" s="1"/>
  <c r="B142" i="12" s="1"/>
  <c r="B143" i="12" s="1"/>
  <c r="B144" i="12" s="1"/>
  <c r="B145" i="12" s="1"/>
  <c r="B146" i="12" s="1"/>
  <c r="B147" i="12" s="1"/>
  <c r="B148" i="12" s="1"/>
  <c r="B149" i="12" s="1"/>
  <c r="B150" i="12" s="1"/>
  <c r="B151" i="12" s="1"/>
  <c r="B152" i="12" s="1"/>
  <c r="B153" i="12" s="1"/>
  <c r="B154" i="12" s="1"/>
  <c r="B155" i="12" s="1"/>
  <c r="B156" i="12" s="1"/>
  <c r="B157" i="12" s="1"/>
  <c r="B158" i="12" s="1"/>
  <c r="B159" i="12" s="1"/>
  <c r="B160" i="12" s="1"/>
  <c r="B161" i="12" s="1"/>
  <c r="B162" i="12" s="1"/>
  <c r="B163" i="12" s="1"/>
  <c r="B164" i="12" s="1"/>
  <c r="B165" i="12" s="1"/>
  <c r="B166" i="12" s="1"/>
  <c r="B167" i="12" s="1"/>
  <c r="B168" i="12" s="1"/>
  <c r="B169" i="12" s="1"/>
  <c r="B170" i="12" s="1"/>
  <c r="B171" i="12" s="1"/>
  <c r="B172" i="12" s="1"/>
  <c r="B173" i="12" s="1"/>
  <c r="B174" i="12" s="1"/>
  <c r="B175" i="12" s="1"/>
  <c r="B176" i="12" s="1"/>
  <c r="B177" i="12" s="1"/>
  <c r="B178" i="12" s="1"/>
  <c r="B179" i="12" s="1"/>
  <c r="B180" i="12" s="1"/>
  <c r="B181" i="12" s="1"/>
  <c r="B182" i="12" s="1"/>
  <c r="B183" i="12" s="1"/>
  <c r="B184" i="12" s="1"/>
  <c r="B185" i="12" s="1"/>
  <c r="B186" i="12" s="1"/>
  <c r="B187" i="12" s="1"/>
  <c r="B188" i="12" s="1"/>
  <c r="B189" i="12" s="1"/>
  <c r="B190" i="12" s="1"/>
  <c r="B191" i="12" s="1"/>
  <c r="B192" i="12" s="1"/>
  <c r="B193" i="12" s="1"/>
  <c r="B194" i="12" s="1"/>
  <c r="B195" i="12" s="1"/>
  <c r="B196" i="12" s="1"/>
  <c r="B197" i="12" s="1"/>
  <c r="B198" i="12" s="1"/>
  <c r="B199" i="12" s="1"/>
  <c r="B200" i="12" s="1"/>
  <c r="B201" i="12" s="1"/>
  <c r="B202" i="12" s="1"/>
  <c r="G17" i="12"/>
  <c r="H17" i="12" s="1"/>
  <c r="I17" i="12" s="1"/>
</calcChain>
</file>

<file path=xl/sharedStrings.xml><?xml version="1.0" encoding="utf-8"?>
<sst xmlns="http://schemas.openxmlformats.org/spreadsheetml/2006/main" count="397" uniqueCount="219">
  <si>
    <t>NOMBRE DEL OFERENTE:</t>
  </si>
  <si>
    <t>RNC:</t>
  </si>
  <si>
    <t>Referencia:</t>
  </si>
  <si>
    <t>LOTE</t>
  </si>
  <si>
    <t>ITEM</t>
  </si>
  <si>
    <t>CANTIDAD</t>
  </si>
  <si>
    <t>ITBIS
(RD$)</t>
  </si>
  <si>
    <t>SUB-TOTAL
(RD$)</t>
  </si>
  <si>
    <t>Firma ___________________________________</t>
  </si>
  <si>
    <t>Fecha:</t>
  </si>
  <si>
    <t>DESCRIPCION /ESPECIFICACIONES TECNICAS</t>
  </si>
  <si>
    <t>Instituto Nacional de Formación Técnico Profesional</t>
  </si>
  <si>
    <t>P/U FINAL
(RD$)</t>
  </si>
  <si>
    <t xml:space="preserve">PRECIO UNITARIO
</t>
  </si>
  <si>
    <t xml:space="preserve">LOTE I
</t>
  </si>
  <si>
    <t>UNIDAD DE MEDIDA</t>
  </si>
  <si>
    <t>Desglose/Listado de Precios</t>
  </si>
  <si>
    <t>Unidad</t>
  </si>
  <si>
    <t>Libra</t>
  </si>
  <si>
    <t>Paquete</t>
  </si>
  <si>
    <t>Funda</t>
  </si>
  <si>
    <t xml:space="preserve">Paquete </t>
  </si>
  <si>
    <t xml:space="preserve">Lata </t>
  </si>
  <si>
    <t xml:space="preserve">Yarda </t>
  </si>
  <si>
    <t xml:space="preserve">Galón </t>
  </si>
  <si>
    <t>INFOTEP-DAF-CM-2026-0120</t>
  </si>
  <si>
    <t>"Adquisición de materiales didácticos para uso en acciones formativas del taller de electrónica de la Dirección Regional Cibao Norte (Dirigido a Mipymes)"</t>
  </si>
  <si>
    <t xml:space="preserve">Abanico Para Inversor </t>
  </si>
  <si>
    <t>Aceite Penetrante (Spray)</t>
  </si>
  <si>
    <t>Spray</t>
  </si>
  <si>
    <t xml:space="preserve">Acero Plástico </t>
  </si>
  <si>
    <t xml:space="preserve">Estuche </t>
  </si>
  <si>
    <t xml:space="preserve">Acido Muriático </t>
  </si>
  <si>
    <t>Alambre Magnético #26 (Dividido en 3 libras)</t>
  </si>
  <si>
    <t>Alambre Magnético #29 (Dividido en 3 libras)</t>
  </si>
  <si>
    <t>Baquelita P/Circuito 24x24”</t>
  </si>
  <si>
    <t>Bombillo de 12V</t>
  </si>
  <si>
    <t>Bombillo de 6V</t>
  </si>
  <si>
    <t>Bombillo Pequeño 3 Vatio</t>
  </si>
  <si>
    <t>Breaker de 8AMP P/Inversores</t>
  </si>
  <si>
    <t xml:space="preserve">Cable </t>
  </si>
  <si>
    <t xml:space="preserve">Pie </t>
  </si>
  <si>
    <t>Cable HDM (Inalámbrico)</t>
  </si>
  <si>
    <t>Caja Para Inversor De 500W</t>
  </si>
  <si>
    <t xml:space="preserve">Cámara Coms 420TVL 24 Led Domo </t>
  </si>
  <si>
    <t>Cámara Coms 420 TVL 36 Led</t>
  </si>
  <si>
    <t>Canutillo #12</t>
  </si>
  <si>
    <t xml:space="preserve">Capacitor 10 MFD </t>
  </si>
  <si>
    <t xml:space="preserve">Capacitor 100 NF </t>
  </si>
  <si>
    <t xml:space="preserve">Capacitor Para Abanico 4MF A 250V </t>
  </si>
  <si>
    <t>Capacitor Para Lavadora 25MF A 250V</t>
  </si>
  <si>
    <t>Cinta De Hiladillo De ½”</t>
  </si>
  <si>
    <t xml:space="preserve">Rollo </t>
  </si>
  <si>
    <t xml:space="preserve">Contact Cleaner </t>
  </si>
  <si>
    <t>Contactor 30 AMPS 240V</t>
  </si>
  <si>
    <t xml:space="preserve">Control De Acceso P/Puerta </t>
  </si>
  <si>
    <t>Destornillador Estría DE 6”</t>
  </si>
  <si>
    <t>Destornillador Plano De X8”</t>
  </si>
  <si>
    <t xml:space="preserve">Diodo De 1 AMP </t>
  </si>
  <si>
    <t>Diodo ECG 102</t>
  </si>
  <si>
    <t>Diodo ECG 103</t>
  </si>
  <si>
    <t>Diodo ECG 519</t>
  </si>
  <si>
    <t xml:space="preserve">Diodo Led Amarillo </t>
  </si>
  <si>
    <t xml:space="preserve">Diodo Led Rojo </t>
  </si>
  <si>
    <t>Diodo Led Verde</t>
  </si>
  <si>
    <t xml:space="preserve">Diodo Zener 12V </t>
  </si>
  <si>
    <t xml:space="preserve">Diodo Zener 36V </t>
  </si>
  <si>
    <t xml:space="preserve">Diodo Zneer 6V </t>
  </si>
  <si>
    <t>Estaño 60/40</t>
  </si>
  <si>
    <t>Extractor DE Estaño</t>
  </si>
  <si>
    <t xml:space="preserve">Faja Ortopédica </t>
  </si>
  <si>
    <t xml:space="preserve">Juego DE Destornilladores Torx Con Segur </t>
  </si>
  <si>
    <t>Lija Para Agua #100</t>
  </si>
  <si>
    <t xml:space="preserve">Pliego </t>
  </si>
  <si>
    <t>Lija Para Agua #220</t>
  </si>
  <si>
    <t xml:space="preserve">Marcador Para Circuito </t>
  </si>
  <si>
    <t>Papel Aislante 5-2</t>
  </si>
  <si>
    <t>Papel Aislante 7-2</t>
  </si>
  <si>
    <t xml:space="preserve">Pasta Para Soldar </t>
  </si>
  <si>
    <t xml:space="preserve">Pinza Corta De Agarre </t>
  </si>
  <si>
    <t xml:space="preserve">Pinza DE Corte Diagonal </t>
  </si>
  <si>
    <t xml:space="preserve">Pinza De Corte Horizontal </t>
  </si>
  <si>
    <t xml:space="preserve">Pinza Larga De Agarre </t>
  </si>
  <si>
    <t xml:space="preserve">Potenciómetro De 300 OHM </t>
  </si>
  <si>
    <t>Resistencia De 1 Mega Ohmio 1/2W</t>
  </si>
  <si>
    <t>Resistencia De 1.1 OHMIO ½W</t>
  </si>
  <si>
    <t>Resistencia De 1.2K OHMIO ½W</t>
  </si>
  <si>
    <t>Resistencia de 1.5K OHMIO ½W</t>
  </si>
  <si>
    <t>Resistencia De 10 OHMIO 1/2W</t>
  </si>
  <si>
    <t>Resistencia De 100K OHMIO ½W</t>
  </si>
  <si>
    <t>Resistencia De 100 OHMIO ½w</t>
  </si>
  <si>
    <t>Resistencia De 10K OHMIO ½W</t>
  </si>
  <si>
    <t>Resistencia De 1K OHMIO ½W</t>
  </si>
  <si>
    <t>Resistencia De 20K OHMIO</t>
  </si>
  <si>
    <t>Resistencia De 22 OHMIO ½W</t>
  </si>
  <si>
    <t xml:space="preserve">Resistencia De 220 OHMIO </t>
  </si>
  <si>
    <t>Resistencia De 22K OHMIO ½W</t>
  </si>
  <si>
    <t>Resistencia De 3.3 OHMIO ½W</t>
  </si>
  <si>
    <t>Resistencia De 3.3K OHMIO ½W</t>
  </si>
  <si>
    <t>Resistencia De 33 OHMIO ½W</t>
  </si>
  <si>
    <t xml:space="preserve">Unidad </t>
  </si>
  <si>
    <t>Resistencia De 33K OHMIO ½W</t>
  </si>
  <si>
    <t>Resistencia De 330 OHMI ½W</t>
  </si>
  <si>
    <t>Resistencia De 47K OHMIO ½W</t>
  </si>
  <si>
    <t>Resistencia de 47 OHNIO ½W</t>
  </si>
  <si>
    <t xml:space="preserve">Resistencia De 4,700 OHMIO </t>
  </si>
  <si>
    <t>Resistencia De 470 OHMIO ½W</t>
  </si>
  <si>
    <t>Resistencia De 5,000OHMIO ½W</t>
  </si>
  <si>
    <t>Resistencia De 5.6 OHMIO ½W</t>
  </si>
  <si>
    <t xml:space="preserve">Resistencia De 500 OHMIO </t>
  </si>
  <si>
    <t xml:space="preserve">Resistencia De 6.8 OHMIO </t>
  </si>
  <si>
    <t>Resistencia De 75 OHMIO ½W</t>
  </si>
  <si>
    <t>Resistencia De 82 OHMI ½W</t>
  </si>
  <si>
    <t>Resistencia de 820 OHMIO ½W</t>
  </si>
  <si>
    <t>Resistencia Variable 750 OHM</t>
  </si>
  <si>
    <t>Resistencia De Porcelana De 100OHM</t>
  </si>
  <si>
    <t xml:space="preserve">Tarjeta </t>
  </si>
  <si>
    <t xml:space="preserve">Terminal Para Cable De Batería </t>
  </si>
  <si>
    <t xml:space="preserve">Transformador P/Inversor De 1 Kilo </t>
  </si>
  <si>
    <t>Transistor ECG 107</t>
  </si>
  <si>
    <t>Transistor ECG 130</t>
  </si>
  <si>
    <t>Transistor ECG 152</t>
  </si>
  <si>
    <t xml:space="preserve">Transistor ECG 2375 (Moffet) </t>
  </si>
  <si>
    <t>Transistor ECG 263</t>
  </si>
  <si>
    <t xml:space="preserve">Transistor ECG 264 </t>
  </si>
  <si>
    <t>Transistor ECG 290</t>
  </si>
  <si>
    <t>Transistor ECG 40N10</t>
  </si>
  <si>
    <t>Transistor ECG 54</t>
  </si>
  <si>
    <t>Transistor ECG 85</t>
  </si>
  <si>
    <t>Transistor ECG123-AP</t>
  </si>
  <si>
    <t>Transistor ECG184</t>
  </si>
  <si>
    <t>Transistor Mosfet IRFT 260N.24V</t>
  </si>
  <si>
    <t xml:space="preserve">Triac </t>
  </si>
  <si>
    <t>Alambre Duplo #14</t>
  </si>
  <si>
    <t>Alambre Duplo #16</t>
  </si>
  <si>
    <t>Alambre Para Terminar #12</t>
  </si>
  <si>
    <t>Alambre Para Terminal #14</t>
  </si>
  <si>
    <t>Alambre Standard #10</t>
  </si>
  <si>
    <t>Alambre Standard #12</t>
  </si>
  <si>
    <t>Alambre Standard #14</t>
  </si>
  <si>
    <t>Alambre Standard #16</t>
  </si>
  <si>
    <t xml:space="preserve">Base Para Relay De 8 Pines </t>
  </si>
  <si>
    <t xml:space="preserve">Batería De Ciclo Profundo 6 Voltios </t>
  </si>
  <si>
    <t xml:space="preserve">Borrador Para Pizarra </t>
  </si>
  <si>
    <t xml:space="preserve">Breaker De 8 Amp P/Inversores </t>
  </si>
  <si>
    <t>Pie</t>
  </si>
  <si>
    <t>Cable De Goma 12/3</t>
  </si>
  <si>
    <t>Destornillador Stria 3/16”x4”</t>
  </si>
  <si>
    <t>Destornillador Stria De 8”</t>
  </si>
  <si>
    <t xml:space="preserve">Detergente En Polvo </t>
  </si>
  <si>
    <t>DVR 4 Canales P/Cámara De Seguridad</t>
  </si>
  <si>
    <t>Rolo Plástico #18</t>
  </si>
  <si>
    <t>Interruptor Four Way 15 A 110V</t>
  </si>
  <si>
    <t xml:space="preserve">Interruptor Three Way </t>
  </si>
  <si>
    <t xml:space="preserve">Lanilla Distinto Color </t>
  </si>
  <si>
    <t>Luz Piloto Color Verde</t>
  </si>
  <si>
    <t xml:space="preserve">Luz Piloto Roja </t>
  </si>
  <si>
    <t xml:space="preserve">Marcador Para Pizarra Mágica </t>
  </si>
  <si>
    <t>Masking Tape De ¾”</t>
  </si>
  <si>
    <t xml:space="preserve">Papel Bond </t>
  </si>
  <si>
    <t xml:space="preserve">Resma </t>
  </si>
  <si>
    <t>Pila 1.5 V AA</t>
  </si>
  <si>
    <t>Pila 1.5V AAA</t>
  </si>
  <si>
    <t xml:space="preserve">Pila Cuadrada </t>
  </si>
  <si>
    <t xml:space="preserve">Pulsador De Marcha (suelto) </t>
  </si>
  <si>
    <t>Pulsador De Paro (suelto)</t>
  </si>
  <si>
    <t xml:space="preserve">Pulsador De Timbre </t>
  </si>
  <si>
    <t xml:space="preserve">Regleta De 25AMP 12 Puertos </t>
  </si>
  <si>
    <t xml:space="preserve">Regletas De 6 Pines </t>
  </si>
  <si>
    <t xml:space="preserve">Relay 220V Pin </t>
  </si>
  <si>
    <t xml:space="preserve">Relay Térmico De 9-13 AMP </t>
  </si>
  <si>
    <t xml:space="preserve">Roseta De Porcelana </t>
  </si>
  <si>
    <t>Router Wifi</t>
  </si>
  <si>
    <t>Tape Plástico Súper 33 (3M)</t>
  </si>
  <si>
    <t>Temporizador On Delay 5 AMPS,240V</t>
  </si>
  <si>
    <t>Terminal Abierto #10-12</t>
  </si>
  <si>
    <t>Terminal Cerrado #14-16</t>
  </si>
  <si>
    <t>Terminal Hembra #8-10</t>
  </si>
  <si>
    <t xml:space="preserve">Video Balun Para Cámara De Seguridad </t>
  </si>
  <si>
    <t xml:space="preserve">Pasta Térmica </t>
  </si>
  <si>
    <t xml:space="preserve">Luz Piloto Color Amarilla </t>
  </si>
  <si>
    <t xml:space="preserve">Luz Piloto 22MM 24VDC Led Verde </t>
  </si>
  <si>
    <t xml:space="preserve">Luz Piloto 22MM 24VDC Led Rojo </t>
  </si>
  <si>
    <t xml:space="preserve">Botonera Reversible </t>
  </si>
  <si>
    <t xml:space="preserve">Limit Switch </t>
  </si>
  <si>
    <t>Sensor De Proximidad Inductivo AC</t>
  </si>
  <si>
    <t xml:space="preserve">Sensor De Proximidad Capacitivo AC </t>
  </si>
  <si>
    <t>Nano Arduino R3</t>
  </si>
  <si>
    <t xml:space="preserve">Cable USB Tipo C </t>
  </si>
  <si>
    <t>12C LCD (LCD Con Modulo 2C)</t>
  </si>
  <si>
    <t xml:space="preserve">Teclado Matricial </t>
  </si>
  <si>
    <t>Potenciómetro 10K</t>
  </si>
  <si>
    <t xml:space="preserve">Caiman Miniatura </t>
  </si>
  <si>
    <t>Tubos Termorretract Conect Cable Elect</t>
  </si>
  <si>
    <t xml:space="preserve">Kit </t>
  </si>
  <si>
    <t xml:space="preserve">Terminales P/Alambre </t>
  </si>
  <si>
    <t xml:space="preserve">Bloques De Contacto Auxiliares </t>
  </si>
  <si>
    <t xml:space="preserve">Placa Desarr. Esp 32C/Entr. Micro USB </t>
  </si>
  <si>
    <t>Resistencia De 330 Ohmio ½W</t>
  </si>
  <si>
    <t>Resistencia De 1K Ohmio ½W</t>
  </si>
  <si>
    <t>Resistencia De 10K Ohmio ½W</t>
  </si>
  <si>
    <t>Potenciómetro 1K Ohmio</t>
  </si>
  <si>
    <t xml:space="preserve">Estaño 60/40 1/8 LB </t>
  </si>
  <si>
    <t>Proto Board</t>
  </si>
  <si>
    <t xml:space="preserve">Agua Oxigenada 30 Volumen </t>
  </si>
  <si>
    <t xml:space="preserve">Ácido Muriático </t>
  </si>
  <si>
    <t>Brillo Verde</t>
  </si>
  <si>
    <t xml:space="preserve">Jabón Azulito Bola </t>
  </si>
  <si>
    <t xml:space="preserve">Extractor De Estaño </t>
  </si>
  <si>
    <t>Transistor (Moffet 150N)</t>
  </si>
  <si>
    <t>Alambre Duplo #12</t>
  </si>
  <si>
    <t>Masking Tape De 1”</t>
  </si>
  <si>
    <t xml:space="preserve">Thinner Todo Uso </t>
  </si>
  <si>
    <t>• Hemos entendido y aceptamos las condiciones del procedimiento de selección.</t>
  </si>
  <si>
    <t xml:space="preserve">• Entendemos que el Comprador no está obligado a aceptar la Oferta evaluada como la más baja ni ninguna otra de las Ofertas que reciba. </t>
  </si>
  <si>
    <t>• Todos los productos y/o servicios ofertados son ORIGINALES y cumplen con las especificaciones solicitadas.  En caso contrario serán rechazados y como oferente podríamos ser excluido de los procesos del Estado según la Ley No. 340-06.</t>
  </si>
  <si>
    <t>• Aceptamos las condiciones de pago de crédito a 45 días.</t>
  </si>
  <si>
    <t>TOTAL DEL LOTE I: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</si>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</sst>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_(&quot;RD$&quot;* #,##0.00_);_(&quot;RD$&quot;* \(#,##0.00\);_(&quot;RD$&quot;* &quot;-&quot;??_);_(@_)"/>
    <numFmt numFmtId="166" formatCode="_-* #,##0_-;\-* #,##0_-;_-* &quot;-&quot;??_-;_-@_-"/>
    <numFmt numFmtId="167" formatCode="dd/mm/yyyy;@"/>
    <numFmt numFmtId="168" formatCode="_([$RD$-1C0A]* #,##0.00_);_([$RD$-1C0A]* \(#,##0.00\);_([$RD$-1C0A]* &quot;-&quot;??_);_(@_)"/>
    <numFmt numFmtId="169" formatCode="_-* #,##0.00\ _€_-;\-* #,##0.00\ _€_-;_-* &quot;-&quot;??\ _€_-;_-@_-"/>
    <numFmt numFmtId="170" formatCode="_-* #,##0.00\ _$_-;\-* #,##0.00\ _$_-;_-* &quot;-&quot;??\ _$_-;_-@_-"/>
    <numFmt numFmtId="171" formatCode="0_)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INFOTEXT"/>
      <family val="1"/>
    </font>
    <font>
      <sz val="11"/>
      <color theme="1"/>
      <name val="INFOTEXT"/>
      <family val="1"/>
    </font>
    <font>
      <b/>
      <sz val="10"/>
      <color theme="1"/>
      <name val="INFOTEXT"/>
      <family val="1"/>
    </font>
    <font>
      <b/>
      <sz val="11"/>
      <color theme="1"/>
      <name val="INFOTEXT"/>
      <family val="1"/>
    </font>
    <font>
      <b/>
      <sz val="11"/>
      <color indexed="8"/>
      <name val="INFOTEXT"/>
      <family val="1"/>
    </font>
    <font>
      <sz val="10"/>
      <color theme="1"/>
      <name val="INFOTEXT"/>
      <family val="1"/>
    </font>
    <font>
      <sz val="12"/>
      <color rgb="FF000000"/>
      <name val="INFOTEXT"/>
      <family val="1"/>
    </font>
    <font>
      <b/>
      <sz val="12"/>
      <color theme="1"/>
      <name val="INFOTEXT"/>
      <family val="1"/>
    </font>
    <font>
      <b/>
      <sz val="12"/>
      <name val="INFOTEXT"/>
      <family val="1"/>
    </font>
    <font>
      <sz val="12"/>
      <name val="INFOTEXT"/>
      <family val="1"/>
    </font>
    <font>
      <b/>
      <sz val="14"/>
      <color theme="1"/>
      <name val="INFOTEXT"/>
      <family val="1"/>
    </font>
    <font>
      <sz val="14"/>
      <color theme="1"/>
      <name val="INFOTEXT"/>
      <family val="1"/>
    </font>
    <font>
      <b/>
      <sz val="18"/>
      <color theme="8" tint="-0.499984740745262"/>
      <name val="INFOTEXT"/>
      <family val="1"/>
    </font>
    <font>
      <sz val="16"/>
      <color theme="1"/>
      <name val="INFOTEXT"/>
      <family val="1"/>
    </font>
    <font>
      <sz val="10"/>
      <name val="Arial"/>
      <family val="2"/>
    </font>
    <font>
      <sz val="12"/>
      <color theme="1"/>
      <name val="Calibri"/>
      <family val="2"/>
      <scheme val="minor"/>
    </font>
    <font>
      <sz val="12"/>
      <name val="Arial MT"/>
    </font>
    <font>
      <sz val="12"/>
      <color theme="1"/>
      <name val="INFOTEXT"/>
      <family val="1"/>
    </font>
    <font>
      <b/>
      <sz val="12"/>
      <color rgb="FF000000"/>
      <name val="INFOTEXT"/>
      <family val="1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59999389629810485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4">
    <xf numFmtId="0" fontId="0" fillId="0" borderId="0"/>
    <xf numFmtId="16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6" fillId="0" borderId="0"/>
    <xf numFmtId="0" fontId="16" fillId="0" borderId="0"/>
    <xf numFmtId="0" fontId="16" fillId="0" borderId="0"/>
    <xf numFmtId="43" fontId="16" fillId="0" borderId="0" applyFont="0" applyFill="0" applyBorder="0" applyAlignment="0" applyProtection="0"/>
    <xf numFmtId="0" fontId="16" fillId="0" borderId="0"/>
    <xf numFmtId="0" fontId="1" fillId="0" borderId="0"/>
    <xf numFmtId="0" fontId="16" fillId="0" borderId="0"/>
    <xf numFmtId="43" fontId="16" fillId="0" borderId="0" applyFont="0" applyFill="0" applyBorder="0" applyAlignment="0" applyProtection="0"/>
    <xf numFmtId="43" fontId="1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6" fillId="0" borderId="0" applyFont="0" applyFill="0" applyBorder="0" applyAlignment="0" applyProtection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169" fontId="1" fillId="0" borderId="0" applyFont="0" applyFill="0" applyBorder="0" applyAlignment="0" applyProtection="0"/>
    <xf numFmtId="170" fontId="16" fillId="0" borderId="0" applyFont="0" applyFill="0" applyBorder="0" applyAlignment="0" applyProtection="0"/>
    <xf numFmtId="171" fontId="18" fillId="0" borderId="0"/>
    <xf numFmtId="43" fontId="16" fillId="0" borderId="0" applyFont="0" applyFill="0" applyBorder="0" applyAlignment="0" applyProtection="0"/>
    <xf numFmtId="0" fontId="16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1" applyFont="1" applyAlignment="1">
      <alignment vertical="center" wrapText="1"/>
    </xf>
    <xf numFmtId="164" fontId="3" fillId="0" borderId="0" xfId="1" applyFont="1" applyFill="1" applyAlignment="1">
      <alignment vertical="center" wrapText="1"/>
    </xf>
    <xf numFmtId="166" fontId="3" fillId="0" borderId="0" xfId="1" applyNumberFormat="1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3" fillId="0" borderId="0" xfId="1" applyFont="1" applyAlignment="1" applyProtection="1">
      <alignment vertical="center" wrapText="1"/>
    </xf>
    <xf numFmtId="0" fontId="4" fillId="0" borderId="0" xfId="0" applyFont="1" applyAlignment="1">
      <alignment vertical="center" wrapText="1"/>
    </xf>
    <xf numFmtId="0" fontId="0" fillId="0" borderId="0" xfId="0" applyProtection="1">
      <protection locked="0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164" fontId="13" fillId="0" borderId="0" xfId="1" applyFont="1" applyFill="1" applyAlignment="1" applyProtection="1">
      <alignment horizontal="right" vertical="center" wrapText="1"/>
    </xf>
    <xf numFmtId="164" fontId="13" fillId="0" borderId="0" xfId="1" applyFont="1" applyAlignment="1" applyProtection="1">
      <alignment horizontal="right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164" fontId="11" fillId="0" borderId="2" xfId="1" applyFont="1" applyFill="1" applyBorder="1" applyAlignment="1" applyProtection="1">
      <alignment horizontal="center" vertical="center" wrapText="1"/>
      <protection locked="0"/>
    </xf>
    <xf numFmtId="164" fontId="3" fillId="3" borderId="0" xfId="1" applyFont="1" applyFill="1" applyAlignment="1" applyProtection="1">
      <alignment vertical="center" wrapText="1"/>
      <protection locked="0"/>
    </xf>
    <xf numFmtId="0" fontId="3" fillId="3" borderId="1" xfId="1" applyNumberFormat="1" applyFont="1" applyFill="1" applyBorder="1" applyAlignment="1" applyProtection="1">
      <alignment horizontal="left" vertical="center" wrapText="1"/>
      <protection locked="0"/>
    </xf>
    <xf numFmtId="164" fontId="11" fillId="0" borderId="2" xfId="1" applyFont="1" applyFill="1" applyBorder="1" applyAlignment="1" applyProtection="1">
      <alignment horizontal="right" vertical="center" wrapText="1"/>
      <protection locked="0"/>
    </xf>
    <xf numFmtId="0" fontId="9" fillId="4" borderId="7" xfId="0" applyFont="1" applyFill="1" applyBorder="1" applyAlignment="1">
      <alignment horizontal="right" wrapText="1"/>
    </xf>
    <xf numFmtId="0" fontId="20" fillId="0" borderId="2" xfId="0" applyFont="1" applyBorder="1" applyAlignment="1">
      <alignment horizontal="center" vertical="center" wrapText="1"/>
    </xf>
    <xf numFmtId="0" fontId="5" fillId="0" borderId="0" xfId="0" applyFont="1" applyAlignment="1" applyProtection="1">
      <alignment horizontal="center" vertical="center" wrapText="1"/>
      <protection locked="0"/>
    </xf>
    <xf numFmtId="0" fontId="8" fillId="0" borderId="9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166" fontId="9" fillId="5" borderId="2" xfId="1" applyNumberFormat="1" applyFont="1" applyFill="1" applyBorder="1" applyAlignment="1" applyProtection="1">
      <alignment horizontal="center" vertical="center" wrapText="1"/>
    </xf>
    <xf numFmtId="164" fontId="9" fillId="5" borderId="2" xfId="1" applyFont="1" applyFill="1" applyBorder="1" applyAlignment="1" applyProtection="1">
      <alignment horizontal="center" vertical="center" wrapText="1"/>
    </xf>
    <xf numFmtId="0" fontId="3" fillId="0" borderId="8" xfId="0" applyFont="1" applyBorder="1" applyAlignment="1">
      <alignment horizontal="justify" vertical="center"/>
    </xf>
    <xf numFmtId="0" fontId="3" fillId="0" borderId="10" xfId="0" applyFont="1" applyBorder="1" applyAlignment="1">
      <alignment horizontal="center" vertical="center"/>
    </xf>
    <xf numFmtId="0" fontId="3" fillId="0" borderId="9" xfId="0" applyFont="1" applyBorder="1" applyAlignment="1">
      <alignment horizontal="justify" vertical="center"/>
    </xf>
    <xf numFmtId="0" fontId="3" fillId="0" borderId="1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8" fillId="0" borderId="0" xfId="0" applyFont="1" applyAlignment="1" applyProtection="1">
      <alignment horizontal="center" wrapText="1"/>
      <protection locked="0"/>
    </xf>
    <xf numFmtId="0" fontId="3" fillId="0" borderId="0" xfId="0" applyFont="1" applyAlignment="1">
      <alignment horizontal="left" vertical="center" wrapText="1"/>
    </xf>
    <xf numFmtId="164" fontId="7" fillId="0" borderId="0" xfId="1" applyFont="1" applyFill="1" applyAlignment="1" applyProtection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9" fillId="0" borderId="2" xfId="0" applyFont="1" applyBorder="1" applyAlignment="1">
      <alignment horizontal="center" vertical="center" textRotation="90" wrapText="1"/>
    </xf>
    <xf numFmtId="0" fontId="8" fillId="0" borderId="0" xfId="0" applyFont="1" applyAlignment="1" applyProtection="1">
      <alignment horizontal="center" wrapText="1"/>
      <protection locked="0"/>
    </xf>
    <xf numFmtId="167" fontId="10" fillId="0" borderId="0" xfId="0" applyNumberFormat="1" applyFont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center" vertical="center" wrapText="1"/>
      <protection locked="0"/>
    </xf>
    <xf numFmtId="0" fontId="1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8" fillId="0" borderId="0" xfId="0" applyFont="1" applyAlignment="1" applyProtection="1">
      <alignment horizontal="left" wrapText="1"/>
      <protection locked="0"/>
    </xf>
    <xf numFmtId="0" fontId="9" fillId="4" borderId="0" xfId="0" applyFont="1" applyFill="1" applyBorder="1" applyAlignment="1">
      <alignment horizontal="right" wrapText="1"/>
    </xf>
    <xf numFmtId="168" fontId="9" fillId="2" borderId="0" xfId="2" applyNumberFormat="1" applyFont="1" applyFill="1" applyBorder="1" applyAlignment="1" applyProtection="1">
      <alignment horizontal="center" vertical="center" wrapText="1"/>
      <protection locked="0"/>
    </xf>
    <xf numFmtId="0" fontId="9" fillId="4" borderId="0" xfId="0" applyFont="1" applyFill="1" applyAlignment="1">
      <alignment horizontal="right" wrapText="1"/>
    </xf>
    <xf numFmtId="0" fontId="9" fillId="4" borderId="3" xfId="0" applyFont="1" applyFill="1" applyBorder="1" applyAlignment="1">
      <alignment horizontal="right" wrapText="1"/>
    </xf>
    <xf numFmtId="168" fontId="9" fillId="2" borderId="4" xfId="2" applyNumberFormat="1" applyFont="1" applyFill="1" applyBorder="1" applyAlignment="1" applyProtection="1">
      <alignment vertical="center" wrapText="1"/>
      <protection locked="0"/>
    </xf>
    <xf numFmtId="168" fontId="9" fillId="2" borderId="5" xfId="2" applyNumberFormat="1" applyFont="1" applyFill="1" applyBorder="1" applyAlignment="1" applyProtection="1">
      <alignment vertical="center" wrapText="1"/>
      <protection locked="0"/>
    </xf>
    <xf numFmtId="168" fontId="9" fillId="2" borderId="6" xfId="2" applyNumberFormat="1" applyFont="1" applyFill="1" applyBorder="1" applyAlignment="1" applyProtection="1">
      <alignment vertical="center" wrapText="1"/>
      <protection locked="0"/>
    </xf>
  </cellXfs>
  <cellStyles count="24">
    <cellStyle name="Comma 2" xfId="13"/>
    <cellStyle name="Comma 3" xfId="18"/>
    <cellStyle name="Millares" xfId="1" builtinId="3"/>
    <cellStyle name="Millares 10 2 2" xfId="10"/>
    <cellStyle name="Millares 2" xfId="6"/>
    <cellStyle name="Millares 2 2" xfId="21"/>
    <cellStyle name="Millares 2 3" xfId="19"/>
    <cellStyle name="Millares 3" xfId="23"/>
    <cellStyle name="Millares 3 2" xfId="11"/>
    <cellStyle name="Millares 4" xfId="12"/>
    <cellStyle name="Moneda" xfId="2" builtinId="4"/>
    <cellStyle name="Normal" xfId="0" builtinId="0"/>
    <cellStyle name="Normal 2" xfId="3"/>
    <cellStyle name="Normal 2 2" xfId="5"/>
    <cellStyle name="Normal 2 3" xfId="15"/>
    <cellStyle name="Normal 3" xfId="4"/>
    <cellStyle name="Normal 34" xfId="8"/>
    <cellStyle name="Normal 4" xfId="14"/>
    <cellStyle name="Normal 4 4" xfId="22"/>
    <cellStyle name="Normal 6" xfId="20"/>
    <cellStyle name="Normal 8" xfId="9"/>
    <cellStyle name="Normal 9" xfId="7"/>
    <cellStyle name="Porcentaje 2" xfId="16"/>
    <cellStyle name="Porcentaje 3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5241622</xdr:colOff>
      <xdr:row>0</xdr:row>
      <xdr:rowOff>94191</xdr:rowOff>
    </xdr:from>
    <xdr:to>
      <xdr:col>4</xdr:col>
      <xdr:colOff>540808</xdr:colOff>
      <xdr:row>6</xdr:row>
      <xdr:rowOff>80583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6522205" y="94191"/>
          <a:ext cx="1773011" cy="112939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2"/>
  <sheetViews>
    <sheetView tabSelected="1" view="pageBreakPreview" topLeftCell="A183" zoomScale="70" zoomScaleNormal="90" zoomScaleSheetLayoutView="70" workbookViewId="0">
      <selection activeCell="I194" sqref="I194"/>
    </sheetView>
  </sheetViews>
  <sheetFormatPr baseColWidth="10" defaultColWidth="11.42578125" defaultRowHeight="15"/>
  <cols>
    <col min="1" max="1" width="9.140625" style="1" customWidth="1"/>
    <col min="2" max="2" width="10" style="1" customWidth="1"/>
    <col min="3" max="3" width="56.7109375" style="1" bestFit="1" customWidth="1"/>
    <col min="4" max="4" width="18.5703125" style="4" customWidth="1"/>
    <col min="5" max="5" width="16.140625" style="1" customWidth="1"/>
    <col min="6" max="6" width="18.5703125" style="2" customWidth="1"/>
    <col min="7" max="7" width="11.85546875" style="2" customWidth="1"/>
    <col min="8" max="8" width="13" style="2" customWidth="1"/>
    <col min="9" max="9" width="16.140625" style="2" customWidth="1"/>
    <col min="10" max="16384" width="11.42578125" style="1"/>
  </cols>
  <sheetData>
    <row r="1" spans="1:10">
      <c r="A1" s="5"/>
      <c r="D1" s="1"/>
      <c r="F1" s="6"/>
      <c r="G1" s="6"/>
      <c r="H1" s="6"/>
      <c r="I1" s="6"/>
    </row>
    <row r="2" spans="1:10">
      <c r="A2" s="5"/>
      <c r="D2" s="1"/>
      <c r="F2" s="6"/>
      <c r="G2" s="6"/>
      <c r="H2" s="6"/>
      <c r="I2" s="6"/>
    </row>
    <row r="3" spans="1:10">
      <c r="A3" s="5"/>
      <c r="D3" s="1"/>
      <c r="F3" s="6"/>
      <c r="G3" s="6"/>
      <c r="H3" s="6"/>
      <c r="I3" s="6"/>
    </row>
    <row r="4" spans="1:10">
      <c r="A4" s="5"/>
      <c r="D4" s="1"/>
      <c r="F4" s="6"/>
      <c r="G4" s="6"/>
      <c r="H4" s="6"/>
      <c r="I4" s="6"/>
    </row>
    <row r="5" spans="1:10">
      <c r="A5" s="5"/>
      <c r="D5" s="1"/>
      <c r="F5" s="6"/>
      <c r="G5" s="6"/>
      <c r="H5" s="6"/>
      <c r="I5" s="6"/>
    </row>
    <row r="6" spans="1:10">
      <c r="A6" s="5"/>
      <c r="D6" s="1"/>
      <c r="F6" s="6"/>
      <c r="G6" s="6"/>
      <c r="H6" s="6"/>
      <c r="I6" s="6"/>
    </row>
    <row r="7" spans="1:10" ht="15" customHeight="1">
      <c r="A7" s="7"/>
      <c r="D7" s="1"/>
      <c r="F7" s="6"/>
      <c r="G7" s="6"/>
      <c r="H7" s="34"/>
      <c r="I7" s="34"/>
    </row>
    <row r="8" spans="1:10" ht="21" customHeight="1">
      <c r="A8" s="35" t="s">
        <v>11</v>
      </c>
      <c r="B8" s="35"/>
      <c r="C8" s="35"/>
      <c r="D8" s="35"/>
      <c r="E8" s="35"/>
      <c r="F8" s="35"/>
      <c r="G8" s="35"/>
      <c r="H8" s="35"/>
      <c r="I8" s="35"/>
    </row>
    <row r="9" spans="1:10" ht="19.5" customHeight="1">
      <c r="A9" s="35" t="s">
        <v>16</v>
      </c>
      <c r="B9" s="35"/>
      <c r="C9" s="35"/>
      <c r="D9" s="35"/>
      <c r="E9" s="35"/>
      <c r="F9" s="35"/>
      <c r="G9" s="35"/>
      <c r="H9" s="35"/>
      <c r="I9" s="35"/>
    </row>
    <row r="10" spans="1:10" ht="20.25" customHeight="1">
      <c r="A10" s="35"/>
      <c r="B10" s="35"/>
      <c r="C10" s="35"/>
      <c r="D10" s="35"/>
      <c r="E10" s="35"/>
      <c r="F10" s="35"/>
      <c r="G10" s="35"/>
      <c r="H10" s="11" t="s">
        <v>9</v>
      </c>
      <c r="I10" s="17"/>
      <c r="J10" s="3"/>
    </row>
    <row r="11" spans="1:10" ht="12" customHeight="1">
      <c r="D11" s="1"/>
      <c r="F11" s="6"/>
      <c r="G11" s="6"/>
      <c r="H11" s="6"/>
      <c r="I11" s="6"/>
      <c r="J11" s="2"/>
    </row>
    <row r="12" spans="1:10" ht="31.5" customHeight="1">
      <c r="A12" s="36" t="s">
        <v>0</v>
      </c>
      <c r="B12" s="36"/>
      <c r="C12" s="37"/>
      <c r="D12" s="37"/>
      <c r="E12" s="37"/>
      <c r="F12" s="37"/>
      <c r="G12" s="37"/>
      <c r="H12" s="12" t="s">
        <v>1</v>
      </c>
      <c r="I12" s="18"/>
      <c r="J12" s="2"/>
    </row>
    <row r="13" spans="1:10" ht="15.75">
      <c r="A13" s="10"/>
      <c r="B13" s="10"/>
      <c r="C13" s="22"/>
      <c r="D13" s="43"/>
      <c r="E13" s="43"/>
      <c r="F13" s="43"/>
      <c r="G13" s="43"/>
      <c r="H13" s="43"/>
      <c r="I13" s="43"/>
      <c r="J13" s="2"/>
    </row>
    <row r="14" spans="1:10" ht="38.25" customHeight="1">
      <c r="A14" s="38" t="s">
        <v>2</v>
      </c>
      <c r="B14" s="38"/>
      <c r="C14" s="10" t="s">
        <v>25</v>
      </c>
      <c r="D14" s="39" t="s">
        <v>26</v>
      </c>
      <c r="E14" s="39"/>
      <c r="F14" s="39"/>
      <c r="G14" s="39"/>
      <c r="H14" s="39"/>
      <c r="I14" s="39"/>
    </row>
    <row r="15" spans="1:10" ht="20.25">
      <c r="A15" s="44"/>
      <c r="B15" s="44"/>
      <c r="C15" s="44"/>
      <c r="D15" s="44"/>
      <c r="E15" s="44"/>
      <c r="F15" s="44"/>
      <c r="G15" s="44"/>
      <c r="H15" s="44"/>
      <c r="I15" s="44"/>
    </row>
    <row r="16" spans="1:10" ht="48" thickBot="1">
      <c r="A16" s="24" t="s">
        <v>3</v>
      </c>
      <c r="B16" s="24" t="s">
        <v>4</v>
      </c>
      <c r="C16" s="24" t="s">
        <v>10</v>
      </c>
      <c r="D16" s="24" t="s">
        <v>15</v>
      </c>
      <c r="E16" s="25" t="s">
        <v>5</v>
      </c>
      <c r="F16" s="26" t="s">
        <v>13</v>
      </c>
      <c r="G16" s="26" t="s">
        <v>6</v>
      </c>
      <c r="H16" s="26" t="s">
        <v>12</v>
      </c>
      <c r="I16" s="26" t="s">
        <v>7</v>
      </c>
    </row>
    <row r="17" spans="1:9" ht="16.5" thickBot="1">
      <c r="A17" s="40" t="s">
        <v>14</v>
      </c>
      <c r="B17" s="21">
        <v>1</v>
      </c>
      <c r="C17" s="27" t="s">
        <v>27</v>
      </c>
      <c r="D17" s="45" t="s">
        <v>17</v>
      </c>
      <c r="E17" s="23">
        <v>1</v>
      </c>
      <c r="F17" s="16"/>
      <c r="G17" s="16">
        <f>F17*0.18</f>
        <v>0</v>
      </c>
      <c r="H17" s="16">
        <f>F17+G17</f>
        <v>0</v>
      </c>
      <c r="I17" s="19">
        <f>H17*E17</f>
        <v>0</v>
      </c>
    </row>
    <row r="18" spans="1:9" ht="16.5" thickBot="1">
      <c r="A18" s="40"/>
      <c r="B18" s="21">
        <f>B17+1</f>
        <v>2</v>
      </c>
      <c r="C18" s="27" t="s">
        <v>28</v>
      </c>
      <c r="D18" s="28" t="s">
        <v>29</v>
      </c>
      <c r="E18" s="23">
        <v>1</v>
      </c>
      <c r="F18" s="16"/>
      <c r="G18" s="16"/>
      <c r="H18" s="16"/>
      <c r="I18" s="19"/>
    </row>
    <row r="19" spans="1:9" ht="16.5" thickBot="1">
      <c r="A19" s="40"/>
      <c r="B19" s="21">
        <f t="shared" ref="B19:B82" si="0">B18+1</f>
        <v>3</v>
      </c>
      <c r="C19" s="27" t="s">
        <v>30</v>
      </c>
      <c r="D19" s="28" t="s">
        <v>31</v>
      </c>
      <c r="E19" s="23">
        <v>1</v>
      </c>
      <c r="F19" s="16"/>
      <c r="G19" s="16"/>
      <c r="H19" s="16"/>
      <c r="I19" s="19"/>
    </row>
    <row r="20" spans="1:9" ht="16.5" thickBot="1">
      <c r="A20" s="40"/>
      <c r="B20" s="21">
        <f t="shared" si="0"/>
        <v>4</v>
      </c>
      <c r="C20" s="29" t="s">
        <v>32</v>
      </c>
      <c r="D20" s="30" t="s">
        <v>24</v>
      </c>
      <c r="E20" s="23">
        <v>1</v>
      </c>
      <c r="F20" s="16"/>
      <c r="G20" s="16"/>
      <c r="H20" s="16"/>
      <c r="I20" s="19"/>
    </row>
    <row r="21" spans="1:9" ht="16.5" thickBot="1">
      <c r="A21" s="40"/>
      <c r="B21" s="21">
        <f t="shared" si="0"/>
        <v>5</v>
      </c>
      <c r="C21" s="29" t="s">
        <v>33</v>
      </c>
      <c r="D21" s="30" t="s">
        <v>18</v>
      </c>
      <c r="E21" s="23">
        <v>1</v>
      </c>
      <c r="F21" s="16"/>
      <c r="G21" s="16"/>
      <c r="H21" s="16"/>
      <c r="I21" s="19"/>
    </row>
    <row r="22" spans="1:9" ht="16.5" thickBot="1">
      <c r="A22" s="40"/>
      <c r="B22" s="21">
        <f t="shared" si="0"/>
        <v>6</v>
      </c>
      <c r="C22" s="29" t="s">
        <v>34</v>
      </c>
      <c r="D22" s="30" t="s">
        <v>18</v>
      </c>
      <c r="E22" s="23">
        <v>1</v>
      </c>
      <c r="F22" s="16"/>
      <c r="G22" s="16"/>
      <c r="H22" s="16"/>
      <c r="I22" s="19"/>
    </row>
    <row r="23" spans="1:9" ht="16.5" thickBot="1">
      <c r="A23" s="40"/>
      <c r="B23" s="21">
        <f t="shared" si="0"/>
        <v>7</v>
      </c>
      <c r="C23" s="29" t="s">
        <v>35</v>
      </c>
      <c r="D23" s="30" t="s">
        <v>17</v>
      </c>
      <c r="E23" s="23">
        <v>1</v>
      </c>
      <c r="F23" s="16"/>
      <c r="G23" s="16"/>
      <c r="H23" s="16"/>
      <c r="I23" s="19"/>
    </row>
    <row r="24" spans="1:9" ht="16.5" thickBot="1">
      <c r="A24" s="40"/>
      <c r="B24" s="21">
        <f t="shared" si="0"/>
        <v>8</v>
      </c>
      <c r="C24" s="29" t="s">
        <v>36</v>
      </c>
      <c r="D24" s="30" t="s">
        <v>17</v>
      </c>
      <c r="E24" s="23">
        <v>1</v>
      </c>
      <c r="F24" s="16"/>
      <c r="G24" s="16"/>
      <c r="H24" s="16"/>
      <c r="I24" s="19"/>
    </row>
    <row r="25" spans="1:9" ht="16.5" thickBot="1">
      <c r="A25" s="40"/>
      <c r="B25" s="21">
        <f t="shared" si="0"/>
        <v>9</v>
      </c>
      <c r="C25" s="29" t="s">
        <v>37</v>
      </c>
      <c r="D25" s="30" t="s">
        <v>17</v>
      </c>
      <c r="E25" s="23">
        <v>1</v>
      </c>
      <c r="F25" s="16"/>
      <c r="G25" s="16"/>
      <c r="H25" s="16"/>
      <c r="I25" s="19"/>
    </row>
    <row r="26" spans="1:9" ht="16.5" thickBot="1">
      <c r="A26" s="40"/>
      <c r="B26" s="21">
        <f t="shared" si="0"/>
        <v>10</v>
      </c>
      <c r="C26" s="29" t="s">
        <v>38</v>
      </c>
      <c r="D26" s="30" t="s">
        <v>17</v>
      </c>
      <c r="E26" s="23">
        <v>1</v>
      </c>
      <c r="F26" s="16"/>
      <c r="G26" s="16"/>
      <c r="H26" s="16"/>
      <c r="I26" s="19"/>
    </row>
    <row r="27" spans="1:9" ht="16.5" thickBot="1">
      <c r="A27" s="40"/>
      <c r="B27" s="21">
        <f t="shared" si="0"/>
        <v>11</v>
      </c>
      <c r="C27" s="29" t="s">
        <v>39</v>
      </c>
      <c r="D27" s="30" t="s">
        <v>17</v>
      </c>
      <c r="E27" s="23">
        <v>1</v>
      </c>
      <c r="F27" s="16"/>
      <c r="G27" s="16"/>
      <c r="H27" s="16"/>
      <c r="I27" s="19"/>
    </row>
    <row r="28" spans="1:9" ht="16.5" thickBot="1">
      <c r="A28" s="40"/>
      <c r="B28" s="21">
        <f t="shared" si="0"/>
        <v>12</v>
      </c>
      <c r="C28" s="29" t="s">
        <v>40</v>
      </c>
      <c r="D28" s="30" t="s">
        <v>41</v>
      </c>
      <c r="E28" s="23">
        <v>1</v>
      </c>
      <c r="F28" s="16"/>
      <c r="G28" s="16"/>
      <c r="H28" s="16"/>
      <c r="I28" s="19"/>
    </row>
    <row r="29" spans="1:9" ht="16.5" thickBot="1">
      <c r="A29" s="40"/>
      <c r="B29" s="21">
        <f t="shared" si="0"/>
        <v>13</v>
      </c>
      <c r="C29" s="29" t="s">
        <v>42</v>
      </c>
      <c r="D29" s="30" t="s">
        <v>17</v>
      </c>
      <c r="E29" s="23">
        <v>1</v>
      </c>
      <c r="F29" s="16"/>
      <c r="G29" s="16"/>
      <c r="H29" s="16"/>
      <c r="I29" s="19"/>
    </row>
    <row r="30" spans="1:9" ht="16.5" thickBot="1">
      <c r="A30" s="40"/>
      <c r="B30" s="21">
        <f t="shared" si="0"/>
        <v>14</v>
      </c>
      <c r="C30" s="29" t="s">
        <v>43</v>
      </c>
      <c r="D30" s="30" t="s">
        <v>17</v>
      </c>
      <c r="E30" s="23">
        <v>1</v>
      </c>
      <c r="F30" s="16"/>
      <c r="G30" s="16"/>
      <c r="H30" s="16"/>
      <c r="I30" s="19"/>
    </row>
    <row r="31" spans="1:9" ht="16.5" thickBot="1">
      <c r="A31" s="40"/>
      <c r="B31" s="21">
        <f t="shared" si="0"/>
        <v>15</v>
      </c>
      <c r="C31" s="29" t="s">
        <v>44</v>
      </c>
      <c r="D31" s="30" t="s">
        <v>17</v>
      </c>
      <c r="E31" s="23">
        <v>1</v>
      </c>
      <c r="F31" s="16"/>
      <c r="G31" s="16"/>
      <c r="H31" s="16"/>
      <c r="I31" s="19"/>
    </row>
    <row r="32" spans="1:9" ht="16.5" thickBot="1">
      <c r="A32" s="40"/>
      <c r="B32" s="21">
        <f t="shared" si="0"/>
        <v>16</v>
      </c>
      <c r="C32" s="29" t="s">
        <v>45</v>
      </c>
      <c r="D32" s="30" t="s">
        <v>17</v>
      </c>
      <c r="E32" s="23">
        <v>1</v>
      </c>
      <c r="F32" s="16"/>
      <c r="G32" s="16"/>
      <c r="H32" s="16"/>
      <c r="I32" s="19"/>
    </row>
    <row r="33" spans="1:9" ht="16.5" thickBot="1">
      <c r="A33" s="40"/>
      <c r="B33" s="21">
        <f t="shared" si="0"/>
        <v>17</v>
      </c>
      <c r="C33" s="29" t="s">
        <v>46</v>
      </c>
      <c r="D33" s="30" t="s">
        <v>41</v>
      </c>
      <c r="E33" s="23">
        <v>1</v>
      </c>
      <c r="F33" s="16"/>
      <c r="G33" s="16"/>
      <c r="H33" s="16"/>
      <c r="I33" s="19"/>
    </row>
    <row r="34" spans="1:9" ht="16.5" thickBot="1">
      <c r="A34" s="40"/>
      <c r="B34" s="21">
        <f t="shared" si="0"/>
        <v>18</v>
      </c>
      <c r="C34" s="29" t="s">
        <v>47</v>
      </c>
      <c r="D34" s="30" t="s">
        <v>17</v>
      </c>
      <c r="E34" s="23">
        <v>1</v>
      </c>
      <c r="F34" s="16"/>
      <c r="G34" s="16"/>
      <c r="H34" s="16"/>
      <c r="I34" s="19"/>
    </row>
    <row r="35" spans="1:9" ht="16.5" thickBot="1">
      <c r="A35" s="40"/>
      <c r="B35" s="21">
        <f t="shared" si="0"/>
        <v>19</v>
      </c>
      <c r="C35" s="29" t="s">
        <v>48</v>
      </c>
      <c r="D35" s="30" t="s">
        <v>17</v>
      </c>
      <c r="E35" s="23">
        <v>1</v>
      </c>
      <c r="F35" s="16"/>
      <c r="G35" s="16"/>
      <c r="H35" s="16"/>
      <c r="I35" s="19"/>
    </row>
    <row r="36" spans="1:9" ht="16.5" thickBot="1">
      <c r="A36" s="40"/>
      <c r="B36" s="21">
        <f t="shared" si="0"/>
        <v>20</v>
      </c>
      <c r="C36" s="29" t="s">
        <v>49</v>
      </c>
      <c r="D36" s="30" t="s">
        <v>17</v>
      </c>
      <c r="E36" s="23">
        <v>1</v>
      </c>
      <c r="F36" s="16"/>
      <c r="G36" s="16"/>
      <c r="H36" s="16"/>
      <c r="I36" s="19"/>
    </row>
    <row r="37" spans="1:9" ht="16.5" thickBot="1">
      <c r="A37" s="40"/>
      <c r="B37" s="21">
        <f t="shared" si="0"/>
        <v>21</v>
      </c>
      <c r="C37" s="29" t="s">
        <v>50</v>
      </c>
      <c r="D37" s="30" t="s">
        <v>17</v>
      </c>
      <c r="E37" s="23">
        <v>1</v>
      </c>
      <c r="F37" s="16"/>
      <c r="G37" s="16"/>
      <c r="H37" s="16"/>
      <c r="I37" s="19"/>
    </row>
    <row r="38" spans="1:9" ht="16.5" thickBot="1">
      <c r="A38" s="40"/>
      <c r="B38" s="21">
        <f t="shared" si="0"/>
        <v>22</v>
      </c>
      <c r="C38" s="29" t="s">
        <v>51</v>
      </c>
      <c r="D38" s="30" t="s">
        <v>52</v>
      </c>
      <c r="E38" s="23">
        <v>1</v>
      </c>
      <c r="F38" s="16"/>
      <c r="G38" s="16"/>
      <c r="H38" s="16"/>
      <c r="I38" s="19"/>
    </row>
    <row r="39" spans="1:9" ht="16.5" thickBot="1">
      <c r="A39" s="40"/>
      <c r="B39" s="21">
        <f t="shared" si="0"/>
        <v>23</v>
      </c>
      <c r="C39" s="27" t="s">
        <v>53</v>
      </c>
      <c r="D39" s="28" t="s">
        <v>22</v>
      </c>
      <c r="E39" s="23">
        <v>1</v>
      </c>
      <c r="F39" s="16"/>
      <c r="G39" s="16"/>
      <c r="H39" s="16"/>
      <c r="I39" s="19"/>
    </row>
    <row r="40" spans="1:9" ht="16.5" thickBot="1">
      <c r="A40" s="40"/>
      <c r="B40" s="21">
        <f t="shared" si="0"/>
        <v>24</v>
      </c>
      <c r="C40" s="29" t="s">
        <v>54</v>
      </c>
      <c r="D40" s="30" t="s">
        <v>17</v>
      </c>
      <c r="E40" s="23">
        <v>1</v>
      </c>
      <c r="F40" s="16"/>
      <c r="G40" s="16"/>
      <c r="H40" s="16"/>
      <c r="I40" s="19"/>
    </row>
    <row r="41" spans="1:9" ht="16.5" thickBot="1">
      <c r="A41" s="40"/>
      <c r="B41" s="21">
        <f t="shared" si="0"/>
        <v>25</v>
      </c>
      <c r="C41" s="29" t="s">
        <v>55</v>
      </c>
      <c r="D41" s="30" t="s">
        <v>17</v>
      </c>
      <c r="E41" s="23">
        <v>1</v>
      </c>
      <c r="F41" s="16"/>
      <c r="G41" s="16"/>
      <c r="H41" s="16"/>
      <c r="I41" s="19"/>
    </row>
    <row r="42" spans="1:9" ht="16.5" thickBot="1">
      <c r="A42" s="40"/>
      <c r="B42" s="21">
        <f t="shared" si="0"/>
        <v>26</v>
      </c>
      <c r="C42" s="29" t="s">
        <v>56</v>
      </c>
      <c r="D42" s="30" t="s">
        <v>17</v>
      </c>
      <c r="E42" s="23">
        <v>1</v>
      </c>
      <c r="F42" s="16"/>
      <c r="G42" s="16"/>
      <c r="H42" s="16"/>
      <c r="I42" s="19"/>
    </row>
    <row r="43" spans="1:9" ht="16.5" thickBot="1">
      <c r="A43" s="40"/>
      <c r="B43" s="21">
        <f t="shared" si="0"/>
        <v>27</v>
      </c>
      <c r="C43" s="29" t="s">
        <v>57</v>
      </c>
      <c r="D43" s="30" t="s">
        <v>17</v>
      </c>
      <c r="E43" s="23">
        <v>1</v>
      </c>
      <c r="F43" s="16"/>
      <c r="G43" s="16"/>
      <c r="H43" s="16"/>
      <c r="I43" s="19"/>
    </row>
    <row r="44" spans="1:9" ht="16.5" thickBot="1">
      <c r="A44" s="40"/>
      <c r="B44" s="21">
        <f t="shared" si="0"/>
        <v>28</v>
      </c>
      <c r="C44" s="29" t="s">
        <v>58</v>
      </c>
      <c r="D44" s="30" t="s">
        <v>17</v>
      </c>
      <c r="E44" s="23">
        <v>1</v>
      </c>
      <c r="F44" s="16"/>
      <c r="G44" s="16"/>
      <c r="H44" s="16"/>
      <c r="I44" s="19"/>
    </row>
    <row r="45" spans="1:9" ht="16.5" thickBot="1">
      <c r="A45" s="40"/>
      <c r="B45" s="21">
        <f t="shared" si="0"/>
        <v>29</v>
      </c>
      <c r="C45" s="29" t="s">
        <v>59</v>
      </c>
      <c r="D45" s="30" t="s">
        <v>17</v>
      </c>
      <c r="E45" s="23">
        <v>1</v>
      </c>
      <c r="F45" s="16"/>
      <c r="G45" s="16"/>
      <c r="H45" s="16"/>
      <c r="I45" s="19"/>
    </row>
    <row r="46" spans="1:9" ht="16.5" thickBot="1">
      <c r="A46" s="40"/>
      <c r="B46" s="21">
        <f t="shared" si="0"/>
        <v>30</v>
      </c>
      <c r="C46" s="29" t="s">
        <v>60</v>
      </c>
      <c r="D46" s="30" t="s">
        <v>17</v>
      </c>
      <c r="E46" s="23">
        <v>1</v>
      </c>
      <c r="F46" s="16"/>
      <c r="G46" s="16"/>
      <c r="H46" s="16"/>
      <c r="I46" s="19"/>
    </row>
    <row r="47" spans="1:9" ht="16.5" thickBot="1">
      <c r="A47" s="40"/>
      <c r="B47" s="21">
        <f t="shared" si="0"/>
        <v>31</v>
      </c>
      <c r="C47" s="29" t="s">
        <v>61</v>
      </c>
      <c r="D47" s="30" t="s">
        <v>17</v>
      </c>
      <c r="E47" s="23">
        <v>1</v>
      </c>
      <c r="F47" s="16"/>
      <c r="G47" s="16"/>
      <c r="H47" s="16"/>
      <c r="I47" s="19"/>
    </row>
    <row r="48" spans="1:9" ht="16.5" thickBot="1">
      <c r="A48" s="40"/>
      <c r="B48" s="21">
        <f t="shared" si="0"/>
        <v>32</v>
      </c>
      <c r="C48" s="29" t="s">
        <v>62</v>
      </c>
      <c r="D48" s="30" t="s">
        <v>17</v>
      </c>
      <c r="E48" s="23">
        <v>1</v>
      </c>
      <c r="F48" s="16"/>
      <c r="G48" s="16"/>
      <c r="H48" s="16"/>
      <c r="I48" s="19"/>
    </row>
    <row r="49" spans="1:9" ht="16.5" thickBot="1">
      <c r="A49" s="40"/>
      <c r="B49" s="21">
        <f t="shared" si="0"/>
        <v>33</v>
      </c>
      <c r="C49" s="29" t="s">
        <v>63</v>
      </c>
      <c r="D49" s="30" t="s">
        <v>17</v>
      </c>
      <c r="E49" s="23">
        <v>1</v>
      </c>
      <c r="F49" s="16"/>
      <c r="G49" s="16"/>
      <c r="H49" s="16"/>
      <c r="I49" s="19"/>
    </row>
    <row r="50" spans="1:9" ht="16.5" thickBot="1">
      <c r="A50" s="40"/>
      <c r="B50" s="21">
        <f t="shared" si="0"/>
        <v>34</v>
      </c>
      <c r="C50" s="29" t="s">
        <v>64</v>
      </c>
      <c r="D50" s="30" t="s">
        <v>17</v>
      </c>
      <c r="E50" s="23">
        <v>1</v>
      </c>
      <c r="F50" s="16"/>
      <c r="G50" s="16"/>
      <c r="H50" s="16"/>
      <c r="I50" s="19"/>
    </row>
    <row r="51" spans="1:9" ht="16.5" thickBot="1">
      <c r="A51" s="40"/>
      <c r="B51" s="21">
        <f t="shared" si="0"/>
        <v>35</v>
      </c>
      <c r="C51" s="29" t="s">
        <v>65</v>
      </c>
      <c r="D51" s="30" t="s">
        <v>17</v>
      </c>
      <c r="E51" s="23">
        <v>1</v>
      </c>
      <c r="F51" s="16"/>
      <c r="G51" s="16"/>
      <c r="H51" s="16"/>
      <c r="I51" s="19"/>
    </row>
    <row r="52" spans="1:9" ht="16.5" thickBot="1">
      <c r="A52" s="40"/>
      <c r="B52" s="21">
        <f t="shared" si="0"/>
        <v>36</v>
      </c>
      <c r="C52" s="29" t="s">
        <v>66</v>
      </c>
      <c r="D52" s="30" t="s">
        <v>17</v>
      </c>
      <c r="E52" s="23">
        <v>1</v>
      </c>
      <c r="F52" s="16"/>
      <c r="G52" s="16"/>
      <c r="H52" s="16"/>
      <c r="I52" s="19"/>
    </row>
    <row r="53" spans="1:9" ht="16.5" thickBot="1">
      <c r="A53" s="40"/>
      <c r="B53" s="21">
        <f t="shared" si="0"/>
        <v>37</v>
      </c>
      <c r="C53" s="29" t="s">
        <v>67</v>
      </c>
      <c r="D53" s="30" t="s">
        <v>17</v>
      </c>
      <c r="E53" s="23">
        <v>1</v>
      </c>
      <c r="F53" s="16"/>
      <c r="G53" s="16"/>
      <c r="H53" s="16"/>
      <c r="I53" s="19"/>
    </row>
    <row r="54" spans="1:9" ht="16.5" thickBot="1">
      <c r="A54" s="40"/>
      <c r="B54" s="21">
        <f t="shared" si="0"/>
        <v>38</v>
      </c>
      <c r="C54" s="29" t="s">
        <v>68</v>
      </c>
      <c r="D54" s="30" t="s">
        <v>17</v>
      </c>
      <c r="E54" s="23">
        <v>1</v>
      </c>
      <c r="F54" s="16"/>
      <c r="G54" s="16"/>
      <c r="H54" s="16"/>
      <c r="I54" s="19"/>
    </row>
    <row r="55" spans="1:9" ht="16.5" thickBot="1">
      <c r="A55" s="40"/>
      <c r="B55" s="21">
        <f t="shared" si="0"/>
        <v>39</v>
      </c>
      <c r="C55" s="29" t="s">
        <v>69</v>
      </c>
      <c r="D55" s="30" t="s">
        <v>17</v>
      </c>
      <c r="E55" s="23">
        <v>1</v>
      </c>
      <c r="F55" s="16"/>
      <c r="G55" s="16"/>
      <c r="H55" s="16"/>
      <c r="I55" s="19"/>
    </row>
    <row r="56" spans="1:9" ht="16.5" thickBot="1">
      <c r="A56" s="40"/>
      <c r="B56" s="21">
        <f t="shared" si="0"/>
        <v>40</v>
      </c>
      <c r="C56" s="29" t="s">
        <v>70</v>
      </c>
      <c r="D56" s="30" t="s">
        <v>17</v>
      </c>
      <c r="E56" s="23">
        <v>1</v>
      </c>
      <c r="F56" s="16"/>
      <c r="G56" s="16"/>
      <c r="H56" s="16"/>
      <c r="I56" s="19"/>
    </row>
    <row r="57" spans="1:9" ht="16.5" thickBot="1">
      <c r="A57" s="40"/>
      <c r="B57" s="21">
        <f t="shared" si="0"/>
        <v>41</v>
      </c>
      <c r="C57" s="29" t="s">
        <v>71</v>
      </c>
      <c r="D57" s="30" t="s">
        <v>17</v>
      </c>
      <c r="E57" s="23">
        <v>1</v>
      </c>
      <c r="F57" s="16"/>
      <c r="G57" s="16"/>
      <c r="H57" s="16"/>
      <c r="I57" s="19"/>
    </row>
    <row r="58" spans="1:9" ht="16.5" thickBot="1">
      <c r="A58" s="40"/>
      <c r="B58" s="21">
        <f t="shared" si="0"/>
        <v>42</v>
      </c>
      <c r="C58" s="29" t="s">
        <v>72</v>
      </c>
      <c r="D58" s="30" t="s">
        <v>73</v>
      </c>
      <c r="E58" s="23">
        <v>1</v>
      </c>
      <c r="F58" s="16"/>
      <c r="G58" s="16"/>
      <c r="H58" s="16"/>
      <c r="I58" s="19"/>
    </row>
    <row r="59" spans="1:9" ht="16.5" thickBot="1">
      <c r="A59" s="40"/>
      <c r="B59" s="21">
        <f t="shared" si="0"/>
        <v>43</v>
      </c>
      <c r="C59" s="29" t="s">
        <v>74</v>
      </c>
      <c r="D59" s="30" t="s">
        <v>73</v>
      </c>
      <c r="E59" s="23">
        <v>1</v>
      </c>
      <c r="F59" s="16"/>
      <c r="G59" s="16"/>
      <c r="H59" s="16"/>
      <c r="I59" s="19"/>
    </row>
    <row r="60" spans="1:9" ht="16.5" thickBot="1">
      <c r="A60" s="40"/>
      <c r="B60" s="21">
        <f t="shared" si="0"/>
        <v>44</v>
      </c>
      <c r="C60" s="29" t="s">
        <v>75</v>
      </c>
      <c r="D60" s="30" t="s">
        <v>17</v>
      </c>
      <c r="E60" s="23">
        <v>1</v>
      </c>
      <c r="F60" s="16"/>
      <c r="G60" s="16"/>
      <c r="H60" s="16"/>
      <c r="I60" s="19"/>
    </row>
    <row r="61" spans="1:9" ht="16.5" thickBot="1">
      <c r="A61" s="40"/>
      <c r="B61" s="21">
        <f t="shared" si="0"/>
        <v>45</v>
      </c>
      <c r="C61" s="29" t="s">
        <v>76</v>
      </c>
      <c r="D61" s="30" t="s">
        <v>73</v>
      </c>
      <c r="E61" s="23">
        <v>1</v>
      </c>
      <c r="F61" s="16"/>
      <c r="G61" s="16"/>
      <c r="H61" s="16"/>
      <c r="I61" s="19"/>
    </row>
    <row r="62" spans="1:9" ht="16.5" thickBot="1">
      <c r="A62" s="40"/>
      <c r="B62" s="21">
        <f t="shared" si="0"/>
        <v>46</v>
      </c>
      <c r="C62" s="29" t="s">
        <v>77</v>
      </c>
      <c r="D62" s="30" t="s">
        <v>73</v>
      </c>
      <c r="E62" s="23">
        <v>1</v>
      </c>
      <c r="F62" s="16"/>
      <c r="G62" s="16"/>
      <c r="H62" s="16"/>
      <c r="I62" s="19"/>
    </row>
    <row r="63" spans="1:9" ht="16.5" thickBot="1">
      <c r="A63" s="40"/>
      <c r="B63" s="21">
        <f t="shared" si="0"/>
        <v>47</v>
      </c>
      <c r="C63" s="29" t="s">
        <v>78</v>
      </c>
      <c r="D63" s="30" t="s">
        <v>22</v>
      </c>
      <c r="E63" s="23">
        <v>1</v>
      </c>
      <c r="F63" s="16"/>
      <c r="G63" s="16"/>
      <c r="H63" s="16"/>
      <c r="I63" s="19"/>
    </row>
    <row r="64" spans="1:9" ht="16.5" thickBot="1">
      <c r="A64" s="40"/>
      <c r="B64" s="21">
        <f t="shared" si="0"/>
        <v>48</v>
      </c>
      <c r="C64" s="29" t="s">
        <v>79</v>
      </c>
      <c r="D64" s="30" t="s">
        <v>17</v>
      </c>
      <c r="E64" s="23">
        <v>1</v>
      </c>
      <c r="F64" s="16"/>
      <c r="G64" s="16"/>
      <c r="H64" s="16"/>
      <c r="I64" s="19"/>
    </row>
    <row r="65" spans="1:9" ht="16.5" thickBot="1">
      <c r="A65" s="40"/>
      <c r="B65" s="21">
        <f t="shared" si="0"/>
        <v>49</v>
      </c>
      <c r="C65" s="29" t="s">
        <v>80</v>
      </c>
      <c r="D65" s="30" t="s">
        <v>17</v>
      </c>
      <c r="E65" s="23">
        <v>1</v>
      </c>
      <c r="F65" s="16"/>
      <c r="G65" s="16"/>
      <c r="H65" s="16"/>
      <c r="I65" s="19"/>
    </row>
    <row r="66" spans="1:9" ht="16.5" thickBot="1">
      <c r="A66" s="40"/>
      <c r="B66" s="21">
        <f t="shared" si="0"/>
        <v>50</v>
      </c>
      <c r="C66" s="29" t="s">
        <v>81</v>
      </c>
      <c r="D66" s="30" t="s">
        <v>17</v>
      </c>
      <c r="E66" s="23">
        <v>1</v>
      </c>
      <c r="F66" s="16"/>
      <c r="G66" s="16"/>
      <c r="H66" s="16"/>
      <c r="I66" s="19"/>
    </row>
    <row r="67" spans="1:9" ht="16.5" thickBot="1">
      <c r="A67" s="40"/>
      <c r="B67" s="21">
        <f t="shared" si="0"/>
        <v>51</v>
      </c>
      <c r="C67" s="29" t="s">
        <v>82</v>
      </c>
      <c r="D67" s="30" t="s">
        <v>17</v>
      </c>
      <c r="E67" s="23">
        <v>1</v>
      </c>
      <c r="F67" s="16"/>
      <c r="G67" s="16"/>
      <c r="H67" s="16"/>
      <c r="I67" s="19"/>
    </row>
    <row r="68" spans="1:9" ht="16.5" thickBot="1">
      <c r="A68" s="40"/>
      <c r="B68" s="21">
        <f t="shared" si="0"/>
        <v>52</v>
      </c>
      <c r="C68" s="29" t="s">
        <v>83</v>
      </c>
      <c r="D68" s="30" t="s">
        <v>17</v>
      </c>
      <c r="E68" s="23">
        <v>1</v>
      </c>
      <c r="F68" s="16"/>
      <c r="G68" s="16"/>
      <c r="H68" s="16"/>
      <c r="I68" s="19"/>
    </row>
    <row r="69" spans="1:9" ht="16.5" thickBot="1">
      <c r="A69" s="40"/>
      <c r="B69" s="21">
        <f t="shared" si="0"/>
        <v>53</v>
      </c>
      <c r="C69" s="29" t="s">
        <v>84</v>
      </c>
      <c r="D69" s="30" t="s">
        <v>17</v>
      </c>
      <c r="E69" s="23">
        <v>1</v>
      </c>
      <c r="F69" s="16"/>
      <c r="G69" s="16"/>
      <c r="H69" s="16"/>
      <c r="I69" s="19"/>
    </row>
    <row r="70" spans="1:9" ht="16.5" thickBot="1">
      <c r="A70" s="40"/>
      <c r="B70" s="21">
        <f t="shared" si="0"/>
        <v>54</v>
      </c>
      <c r="C70" s="29" t="s">
        <v>85</v>
      </c>
      <c r="D70" s="30" t="s">
        <v>17</v>
      </c>
      <c r="E70" s="23">
        <v>1</v>
      </c>
      <c r="F70" s="16"/>
      <c r="G70" s="16"/>
      <c r="H70" s="16"/>
      <c r="I70" s="19"/>
    </row>
    <row r="71" spans="1:9" ht="16.5" thickBot="1">
      <c r="A71" s="40"/>
      <c r="B71" s="21">
        <f t="shared" si="0"/>
        <v>55</v>
      </c>
      <c r="C71" s="29" t="s">
        <v>86</v>
      </c>
      <c r="D71" s="30" t="s">
        <v>17</v>
      </c>
      <c r="E71" s="23">
        <v>1</v>
      </c>
      <c r="F71" s="16"/>
      <c r="G71" s="16"/>
      <c r="H71" s="16"/>
      <c r="I71" s="19"/>
    </row>
    <row r="72" spans="1:9" ht="16.5" thickBot="1">
      <c r="A72" s="40"/>
      <c r="B72" s="21">
        <f t="shared" si="0"/>
        <v>56</v>
      </c>
      <c r="C72" s="29" t="s">
        <v>87</v>
      </c>
      <c r="D72" s="30" t="s">
        <v>17</v>
      </c>
      <c r="E72" s="23">
        <v>1</v>
      </c>
      <c r="F72" s="16"/>
      <c r="G72" s="16"/>
      <c r="H72" s="16"/>
      <c r="I72" s="19"/>
    </row>
    <row r="73" spans="1:9" ht="16.5" thickBot="1">
      <c r="A73" s="40"/>
      <c r="B73" s="21">
        <f t="shared" si="0"/>
        <v>57</v>
      </c>
      <c r="C73" s="29" t="s">
        <v>88</v>
      </c>
      <c r="D73" s="30" t="s">
        <v>17</v>
      </c>
      <c r="E73" s="23">
        <v>1</v>
      </c>
      <c r="F73" s="16"/>
      <c r="G73" s="16"/>
      <c r="H73" s="16"/>
      <c r="I73" s="19"/>
    </row>
    <row r="74" spans="1:9" ht="16.5" thickBot="1">
      <c r="A74" s="40"/>
      <c r="B74" s="21">
        <f t="shared" si="0"/>
        <v>58</v>
      </c>
      <c r="C74" s="29" t="s">
        <v>89</v>
      </c>
      <c r="D74" s="30" t="s">
        <v>17</v>
      </c>
      <c r="E74" s="23">
        <v>1</v>
      </c>
      <c r="F74" s="16"/>
      <c r="G74" s="16"/>
      <c r="H74" s="16"/>
      <c r="I74" s="19"/>
    </row>
    <row r="75" spans="1:9" ht="16.5" thickBot="1">
      <c r="A75" s="40"/>
      <c r="B75" s="21">
        <f t="shared" si="0"/>
        <v>59</v>
      </c>
      <c r="C75" s="27" t="s">
        <v>90</v>
      </c>
      <c r="D75" s="28" t="s">
        <v>17</v>
      </c>
      <c r="E75" s="23">
        <v>1</v>
      </c>
      <c r="F75" s="16"/>
      <c r="G75" s="16"/>
      <c r="H75" s="16"/>
      <c r="I75" s="19"/>
    </row>
    <row r="76" spans="1:9" ht="16.5" thickBot="1">
      <c r="A76" s="40"/>
      <c r="B76" s="21">
        <f t="shared" si="0"/>
        <v>60</v>
      </c>
      <c r="C76" s="29" t="s">
        <v>91</v>
      </c>
      <c r="D76" s="30" t="s">
        <v>17</v>
      </c>
      <c r="E76" s="23">
        <v>1</v>
      </c>
      <c r="F76" s="16"/>
      <c r="G76" s="16"/>
      <c r="H76" s="16"/>
      <c r="I76" s="19"/>
    </row>
    <row r="77" spans="1:9" ht="16.5" thickBot="1">
      <c r="A77" s="40"/>
      <c r="B77" s="21">
        <f t="shared" si="0"/>
        <v>61</v>
      </c>
      <c r="C77" s="29" t="s">
        <v>92</v>
      </c>
      <c r="D77" s="30" t="s">
        <v>17</v>
      </c>
      <c r="E77" s="23">
        <v>1</v>
      </c>
      <c r="F77" s="16"/>
      <c r="G77" s="16"/>
      <c r="H77" s="16"/>
      <c r="I77" s="19"/>
    </row>
    <row r="78" spans="1:9" ht="16.5" thickBot="1">
      <c r="A78" s="40"/>
      <c r="B78" s="21">
        <f t="shared" si="0"/>
        <v>62</v>
      </c>
      <c r="C78" s="29" t="s">
        <v>93</v>
      </c>
      <c r="D78" s="30" t="s">
        <v>17</v>
      </c>
      <c r="E78" s="23">
        <v>1</v>
      </c>
      <c r="F78" s="16"/>
      <c r="G78" s="16"/>
      <c r="H78" s="16"/>
      <c r="I78" s="19"/>
    </row>
    <row r="79" spans="1:9" ht="16.5" thickBot="1">
      <c r="A79" s="40"/>
      <c r="B79" s="21">
        <f t="shared" si="0"/>
        <v>63</v>
      </c>
      <c r="C79" s="29" t="s">
        <v>94</v>
      </c>
      <c r="D79" s="30" t="s">
        <v>17</v>
      </c>
      <c r="E79" s="23">
        <v>1</v>
      </c>
      <c r="F79" s="16"/>
      <c r="G79" s="16"/>
      <c r="H79" s="16"/>
      <c r="I79" s="19"/>
    </row>
    <row r="80" spans="1:9" ht="16.5" thickBot="1">
      <c r="A80" s="40"/>
      <c r="B80" s="21">
        <f t="shared" si="0"/>
        <v>64</v>
      </c>
      <c r="C80" s="29" t="s">
        <v>95</v>
      </c>
      <c r="D80" s="30" t="s">
        <v>17</v>
      </c>
      <c r="E80" s="23">
        <v>1</v>
      </c>
      <c r="F80" s="16"/>
      <c r="G80" s="16"/>
      <c r="H80" s="16"/>
      <c r="I80" s="19"/>
    </row>
    <row r="81" spans="1:9" ht="16.5" thickBot="1">
      <c r="A81" s="40"/>
      <c r="B81" s="21">
        <f t="shared" si="0"/>
        <v>65</v>
      </c>
      <c r="C81" s="29" t="s">
        <v>96</v>
      </c>
      <c r="D81" s="30" t="s">
        <v>17</v>
      </c>
      <c r="E81" s="23">
        <v>1</v>
      </c>
      <c r="F81" s="16"/>
      <c r="G81" s="16"/>
      <c r="H81" s="16"/>
      <c r="I81" s="19"/>
    </row>
    <row r="82" spans="1:9" ht="16.5" thickBot="1">
      <c r="A82" s="40"/>
      <c r="B82" s="21">
        <f t="shared" si="0"/>
        <v>66</v>
      </c>
      <c r="C82" s="29" t="s">
        <v>97</v>
      </c>
      <c r="D82" s="30" t="s">
        <v>17</v>
      </c>
      <c r="E82" s="23">
        <v>1</v>
      </c>
      <c r="F82" s="16"/>
      <c r="G82" s="16"/>
      <c r="H82" s="16"/>
      <c r="I82" s="19"/>
    </row>
    <row r="83" spans="1:9" ht="16.5" thickBot="1">
      <c r="A83" s="40"/>
      <c r="B83" s="21">
        <f t="shared" ref="B83:B146" si="1">B82+1</f>
        <v>67</v>
      </c>
      <c r="C83" s="29" t="s">
        <v>98</v>
      </c>
      <c r="D83" s="30" t="s">
        <v>17</v>
      </c>
      <c r="E83" s="23">
        <v>1</v>
      </c>
      <c r="F83" s="16"/>
      <c r="G83" s="16"/>
      <c r="H83" s="16"/>
      <c r="I83" s="19"/>
    </row>
    <row r="84" spans="1:9" ht="16.5" thickBot="1">
      <c r="A84" s="40"/>
      <c r="B84" s="21">
        <f t="shared" si="1"/>
        <v>68</v>
      </c>
      <c r="C84" s="29" t="s">
        <v>99</v>
      </c>
      <c r="D84" s="30" t="s">
        <v>100</v>
      </c>
      <c r="E84" s="23">
        <v>1</v>
      </c>
      <c r="F84" s="16"/>
      <c r="G84" s="16"/>
      <c r="H84" s="16"/>
      <c r="I84" s="19"/>
    </row>
    <row r="85" spans="1:9" ht="16.5" thickBot="1">
      <c r="A85" s="40"/>
      <c r="B85" s="21">
        <f t="shared" si="1"/>
        <v>69</v>
      </c>
      <c r="C85" s="29" t="s">
        <v>101</v>
      </c>
      <c r="D85" s="30" t="s">
        <v>17</v>
      </c>
      <c r="E85" s="23">
        <v>1</v>
      </c>
      <c r="F85" s="16"/>
      <c r="G85" s="16"/>
      <c r="H85" s="16"/>
      <c r="I85" s="19"/>
    </row>
    <row r="86" spans="1:9" ht="16.5" thickBot="1">
      <c r="A86" s="40"/>
      <c r="B86" s="21">
        <f t="shared" si="1"/>
        <v>70</v>
      </c>
      <c r="C86" s="29" t="s">
        <v>102</v>
      </c>
      <c r="D86" s="30" t="s">
        <v>17</v>
      </c>
      <c r="E86" s="23">
        <v>1</v>
      </c>
      <c r="F86" s="16"/>
      <c r="G86" s="16"/>
      <c r="H86" s="16"/>
      <c r="I86" s="19"/>
    </row>
    <row r="87" spans="1:9" ht="16.5" thickBot="1">
      <c r="A87" s="40"/>
      <c r="B87" s="21">
        <f t="shared" si="1"/>
        <v>71</v>
      </c>
      <c r="C87" s="29" t="s">
        <v>103</v>
      </c>
      <c r="D87" s="30" t="s">
        <v>17</v>
      </c>
      <c r="E87" s="23">
        <v>1</v>
      </c>
      <c r="F87" s="16"/>
      <c r="G87" s="16"/>
      <c r="H87" s="16"/>
      <c r="I87" s="19"/>
    </row>
    <row r="88" spans="1:9" ht="16.5" thickBot="1">
      <c r="A88" s="40"/>
      <c r="B88" s="21">
        <f t="shared" si="1"/>
        <v>72</v>
      </c>
      <c r="C88" s="29" t="s">
        <v>104</v>
      </c>
      <c r="D88" s="30" t="s">
        <v>17</v>
      </c>
      <c r="E88" s="23">
        <v>1</v>
      </c>
      <c r="F88" s="16"/>
      <c r="G88" s="16"/>
      <c r="H88" s="16"/>
      <c r="I88" s="19"/>
    </row>
    <row r="89" spans="1:9" ht="16.5" thickBot="1">
      <c r="A89" s="40"/>
      <c r="B89" s="21">
        <f t="shared" si="1"/>
        <v>73</v>
      </c>
      <c r="C89" s="29" t="s">
        <v>105</v>
      </c>
      <c r="D89" s="30" t="s">
        <v>17</v>
      </c>
      <c r="E89" s="23">
        <v>1</v>
      </c>
      <c r="F89" s="16"/>
      <c r="G89" s="16"/>
      <c r="H89" s="16"/>
      <c r="I89" s="19"/>
    </row>
    <row r="90" spans="1:9" ht="16.5" thickBot="1">
      <c r="A90" s="40"/>
      <c r="B90" s="21">
        <f t="shared" si="1"/>
        <v>74</v>
      </c>
      <c r="C90" s="29" t="s">
        <v>106</v>
      </c>
      <c r="D90" s="30" t="s">
        <v>17</v>
      </c>
      <c r="E90" s="23">
        <v>1</v>
      </c>
      <c r="F90" s="16"/>
      <c r="G90" s="16"/>
      <c r="H90" s="16"/>
      <c r="I90" s="19"/>
    </row>
    <row r="91" spans="1:9" ht="16.5" thickBot="1">
      <c r="A91" s="40"/>
      <c r="B91" s="21">
        <f t="shared" si="1"/>
        <v>75</v>
      </c>
      <c r="C91" s="29" t="s">
        <v>107</v>
      </c>
      <c r="D91" s="30" t="s">
        <v>17</v>
      </c>
      <c r="E91" s="23">
        <v>1</v>
      </c>
      <c r="F91" s="16"/>
      <c r="G91" s="16"/>
      <c r="H91" s="16"/>
      <c r="I91" s="19"/>
    </row>
    <row r="92" spans="1:9" ht="16.5" thickBot="1">
      <c r="A92" s="40"/>
      <c r="B92" s="21">
        <f t="shared" si="1"/>
        <v>76</v>
      </c>
      <c r="C92" s="29" t="s">
        <v>108</v>
      </c>
      <c r="D92" s="30" t="s">
        <v>17</v>
      </c>
      <c r="E92" s="23">
        <v>1</v>
      </c>
      <c r="F92" s="16"/>
      <c r="G92" s="16"/>
      <c r="H92" s="16"/>
      <c r="I92" s="19"/>
    </row>
    <row r="93" spans="1:9" ht="16.5" thickBot="1">
      <c r="A93" s="40"/>
      <c r="B93" s="21">
        <f t="shared" si="1"/>
        <v>77</v>
      </c>
      <c r="C93" s="29" t="s">
        <v>109</v>
      </c>
      <c r="D93" s="30" t="s">
        <v>17</v>
      </c>
      <c r="E93" s="23">
        <v>1</v>
      </c>
      <c r="F93" s="16"/>
      <c r="G93" s="16"/>
      <c r="H93" s="16"/>
      <c r="I93" s="19"/>
    </row>
    <row r="94" spans="1:9" ht="16.5" thickBot="1">
      <c r="A94" s="40"/>
      <c r="B94" s="21">
        <f t="shared" si="1"/>
        <v>78</v>
      </c>
      <c r="C94" s="29" t="s">
        <v>110</v>
      </c>
      <c r="D94" s="30" t="s">
        <v>17</v>
      </c>
      <c r="E94" s="23">
        <v>1</v>
      </c>
      <c r="F94" s="16"/>
      <c r="G94" s="16"/>
      <c r="H94" s="16"/>
      <c r="I94" s="19"/>
    </row>
    <row r="95" spans="1:9" ht="16.5" thickBot="1">
      <c r="A95" s="40"/>
      <c r="B95" s="21">
        <f t="shared" si="1"/>
        <v>79</v>
      </c>
      <c r="C95" s="29" t="s">
        <v>111</v>
      </c>
      <c r="D95" s="30" t="s">
        <v>17</v>
      </c>
      <c r="E95" s="23">
        <v>1</v>
      </c>
      <c r="F95" s="16"/>
      <c r="G95" s="16"/>
      <c r="H95" s="16"/>
      <c r="I95" s="19"/>
    </row>
    <row r="96" spans="1:9" ht="16.5" thickBot="1">
      <c r="A96" s="40"/>
      <c r="B96" s="21">
        <f t="shared" si="1"/>
        <v>80</v>
      </c>
      <c r="C96" s="29" t="s">
        <v>112</v>
      </c>
      <c r="D96" s="30" t="s">
        <v>17</v>
      </c>
      <c r="E96" s="23">
        <v>1</v>
      </c>
      <c r="F96" s="16"/>
      <c r="G96" s="16"/>
      <c r="H96" s="16"/>
      <c r="I96" s="19"/>
    </row>
    <row r="97" spans="1:9" ht="16.5" thickBot="1">
      <c r="A97" s="40"/>
      <c r="B97" s="21">
        <f t="shared" si="1"/>
        <v>81</v>
      </c>
      <c r="C97" s="29" t="s">
        <v>113</v>
      </c>
      <c r="D97" s="30" t="s">
        <v>17</v>
      </c>
      <c r="E97" s="23">
        <v>1</v>
      </c>
      <c r="F97" s="16"/>
      <c r="G97" s="16"/>
      <c r="H97" s="16"/>
      <c r="I97" s="19"/>
    </row>
    <row r="98" spans="1:9" ht="16.5" thickBot="1">
      <c r="A98" s="40"/>
      <c r="B98" s="21">
        <f t="shared" si="1"/>
        <v>82</v>
      </c>
      <c r="C98" s="29" t="s">
        <v>114</v>
      </c>
      <c r="D98" s="30" t="s">
        <v>17</v>
      </c>
      <c r="E98" s="23">
        <v>1</v>
      </c>
      <c r="F98" s="16"/>
      <c r="G98" s="16"/>
      <c r="H98" s="16"/>
      <c r="I98" s="19"/>
    </row>
    <row r="99" spans="1:9" ht="16.5" thickBot="1">
      <c r="A99" s="40"/>
      <c r="B99" s="21">
        <f t="shared" si="1"/>
        <v>83</v>
      </c>
      <c r="C99" s="29" t="s">
        <v>115</v>
      </c>
      <c r="D99" s="30" t="s">
        <v>17</v>
      </c>
      <c r="E99" s="23">
        <v>1</v>
      </c>
      <c r="F99" s="16"/>
      <c r="G99" s="16"/>
      <c r="H99" s="16"/>
      <c r="I99" s="19"/>
    </row>
    <row r="100" spans="1:9" ht="16.5" thickBot="1">
      <c r="A100" s="40"/>
      <c r="B100" s="21">
        <f t="shared" si="1"/>
        <v>84</v>
      </c>
      <c r="C100" s="29" t="s">
        <v>116</v>
      </c>
      <c r="D100" s="30" t="s">
        <v>17</v>
      </c>
      <c r="E100" s="23">
        <v>1</v>
      </c>
      <c r="F100" s="16"/>
      <c r="G100" s="16"/>
      <c r="H100" s="16"/>
      <c r="I100" s="19"/>
    </row>
    <row r="101" spans="1:9" ht="16.5" thickBot="1">
      <c r="A101" s="40"/>
      <c r="B101" s="21">
        <f t="shared" si="1"/>
        <v>85</v>
      </c>
      <c r="C101" s="29" t="s">
        <v>117</v>
      </c>
      <c r="D101" s="30" t="s">
        <v>17</v>
      </c>
      <c r="E101" s="23">
        <v>1</v>
      </c>
      <c r="F101" s="16"/>
      <c r="G101" s="16"/>
      <c r="H101" s="16"/>
      <c r="I101" s="19"/>
    </row>
    <row r="102" spans="1:9" ht="16.5" thickBot="1">
      <c r="A102" s="40"/>
      <c r="B102" s="21">
        <f t="shared" si="1"/>
        <v>86</v>
      </c>
      <c r="C102" s="29" t="s">
        <v>118</v>
      </c>
      <c r="D102" s="30" t="s">
        <v>17</v>
      </c>
      <c r="E102" s="23">
        <v>1</v>
      </c>
      <c r="F102" s="16"/>
      <c r="G102" s="16"/>
      <c r="H102" s="16"/>
      <c r="I102" s="19"/>
    </row>
    <row r="103" spans="1:9" ht="16.5" thickBot="1">
      <c r="A103" s="40"/>
      <c r="B103" s="21">
        <f t="shared" si="1"/>
        <v>87</v>
      </c>
      <c r="C103" s="29" t="s">
        <v>119</v>
      </c>
      <c r="D103" s="30" t="s">
        <v>17</v>
      </c>
      <c r="E103" s="23">
        <v>1</v>
      </c>
      <c r="F103" s="16"/>
      <c r="G103" s="16"/>
      <c r="H103" s="16"/>
      <c r="I103" s="19"/>
    </row>
    <row r="104" spans="1:9" ht="16.5" thickBot="1">
      <c r="A104" s="40"/>
      <c r="B104" s="21">
        <f t="shared" si="1"/>
        <v>88</v>
      </c>
      <c r="C104" s="29" t="s">
        <v>120</v>
      </c>
      <c r="D104" s="30" t="s">
        <v>17</v>
      </c>
      <c r="E104" s="23">
        <v>1</v>
      </c>
      <c r="F104" s="16"/>
      <c r="G104" s="16"/>
      <c r="H104" s="16"/>
      <c r="I104" s="19"/>
    </row>
    <row r="105" spans="1:9" ht="16.5" thickBot="1">
      <c r="A105" s="40"/>
      <c r="B105" s="21">
        <f t="shared" si="1"/>
        <v>89</v>
      </c>
      <c r="C105" s="29" t="s">
        <v>121</v>
      </c>
      <c r="D105" s="30" t="s">
        <v>17</v>
      </c>
      <c r="E105" s="23">
        <v>1</v>
      </c>
      <c r="F105" s="16"/>
      <c r="G105" s="16"/>
      <c r="H105" s="16"/>
      <c r="I105" s="19"/>
    </row>
    <row r="106" spans="1:9" ht="16.5" thickBot="1">
      <c r="A106" s="40"/>
      <c r="B106" s="21">
        <f t="shared" si="1"/>
        <v>90</v>
      </c>
      <c r="C106" s="29" t="s">
        <v>122</v>
      </c>
      <c r="D106" s="30" t="s">
        <v>17</v>
      </c>
      <c r="E106" s="23">
        <v>1</v>
      </c>
      <c r="F106" s="16"/>
      <c r="G106" s="16"/>
      <c r="H106" s="16"/>
      <c r="I106" s="19"/>
    </row>
    <row r="107" spans="1:9" ht="16.5" thickBot="1">
      <c r="A107" s="40"/>
      <c r="B107" s="21">
        <f t="shared" si="1"/>
        <v>91</v>
      </c>
      <c r="C107" s="29" t="s">
        <v>123</v>
      </c>
      <c r="D107" s="30" t="s">
        <v>17</v>
      </c>
      <c r="E107" s="23">
        <v>1</v>
      </c>
      <c r="F107" s="16"/>
      <c r="G107" s="16"/>
      <c r="H107" s="16"/>
      <c r="I107" s="19"/>
    </row>
    <row r="108" spans="1:9" ht="16.5" thickBot="1">
      <c r="A108" s="40"/>
      <c r="B108" s="21">
        <f t="shared" si="1"/>
        <v>92</v>
      </c>
      <c r="C108" s="29" t="s">
        <v>124</v>
      </c>
      <c r="D108" s="30" t="s">
        <v>17</v>
      </c>
      <c r="E108" s="23">
        <v>1</v>
      </c>
      <c r="F108" s="16"/>
      <c r="G108" s="16"/>
      <c r="H108" s="16"/>
      <c r="I108" s="19"/>
    </row>
    <row r="109" spans="1:9" ht="16.5" thickBot="1">
      <c r="A109" s="40"/>
      <c r="B109" s="21">
        <f t="shared" si="1"/>
        <v>93</v>
      </c>
      <c r="C109" s="29" t="s">
        <v>125</v>
      </c>
      <c r="D109" s="30" t="s">
        <v>17</v>
      </c>
      <c r="E109" s="23">
        <v>1</v>
      </c>
      <c r="F109" s="16"/>
      <c r="G109" s="16"/>
      <c r="H109" s="16"/>
      <c r="I109" s="19"/>
    </row>
    <row r="110" spans="1:9" ht="16.5" thickBot="1">
      <c r="A110" s="40"/>
      <c r="B110" s="21">
        <f t="shared" si="1"/>
        <v>94</v>
      </c>
      <c r="C110" s="29" t="s">
        <v>126</v>
      </c>
      <c r="D110" s="30" t="s">
        <v>17</v>
      </c>
      <c r="E110" s="23">
        <v>1</v>
      </c>
      <c r="F110" s="16"/>
      <c r="G110" s="16"/>
      <c r="H110" s="16"/>
      <c r="I110" s="19"/>
    </row>
    <row r="111" spans="1:9" ht="16.5" thickBot="1">
      <c r="A111" s="40"/>
      <c r="B111" s="21">
        <f t="shared" si="1"/>
        <v>95</v>
      </c>
      <c r="C111" s="27" t="s">
        <v>127</v>
      </c>
      <c r="D111" s="28" t="s">
        <v>17</v>
      </c>
      <c r="E111" s="23">
        <v>1</v>
      </c>
      <c r="F111" s="16"/>
      <c r="G111" s="16"/>
      <c r="H111" s="16"/>
      <c r="I111" s="19"/>
    </row>
    <row r="112" spans="1:9" ht="16.5" thickBot="1">
      <c r="A112" s="40"/>
      <c r="B112" s="21">
        <f t="shared" si="1"/>
        <v>96</v>
      </c>
      <c r="C112" s="29" t="s">
        <v>128</v>
      </c>
      <c r="D112" s="30" t="s">
        <v>17</v>
      </c>
      <c r="E112" s="23">
        <v>1</v>
      </c>
      <c r="F112" s="16"/>
      <c r="G112" s="16"/>
      <c r="H112" s="16"/>
      <c r="I112" s="19"/>
    </row>
    <row r="113" spans="1:9" ht="16.5" thickBot="1">
      <c r="A113" s="40"/>
      <c r="B113" s="21">
        <f t="shared" si="1"/>
        <v>97</v>
      </c>
      <c r="C113" s="29" t="s">
        <v>129</v>
      </c>
      <c r="D113" s="30" t="s">
        <v>17</v>
      </c>
      <c r="E113" s="23">
        <v>1</v>
      </c>
      <c r="F113" s="16"/>
      <c r="G113" s="16"/>
      <c r="H113" s="16"/>
      <c r="I113" s="19"/>
    </row>
    <row r="114" spans="1:9" ht="16.5" thickBot="1">
      <c r="A114" s="40"/>
      <c r="B114" s="21">
        <f t="shared" si="1"/>
        <v>98</v>
      </c>
      <c r="C114" s="29" t="s">
        <v>130</v>
      </c>
      <c r="D114" s="30" t="s">
        <v>17</v>
      </c>
      <c r="E114" s="23">
        <v>1</v>
      </c>
      <c r="F114" s="16"/>
      <c r="G114" s="16"/>
      <c r="H114" s="16"/>
      <c r="I114" s="19"/>
    </row>
    <row r="115" spans="1:9" ht="16.5" thickBot="1">
      <c r="A115" s="40"/>
      <c r="B115" s="21">
        <f t="shared" si="1"/>
        <v>99</v>
      </c>
      <c r="C115" s="29" t="s">
        <v>131</v>
      </c>
      <c r="D115" s="30" t="s">
        <v>17</v>
      </c>
      <c r="E115" s="23">
        <v>1</v>
      </c>
      <c r="F115" s="16"/>
      <c r="G115" s="16"/>
      <c r="H115" s="16"/>
      <c r="I115" s="19"/>
    </row>
    <row r="116" spans="1:9" ht="16.5" thickBot="1">
      <c r="A116" s="40"/>
      <c r="B116" s="21">
        <f t="shared" si="1"/>
        <v>100</v>
      </c>
      <c r="C116" s="29" t="s">
        <v>132</v>
      </c>
      <c r="D116" s="30" t="s">
        <v>17</v>
      </c>
      <c r="E116" s="23">
        <v>1</v>
      </c>
      <c r="F116" s="16"/>
      <c r="G116" s="16"/>
      <c r="H116" s="16"/>
      <c r="I116" s="19"/>
    </row>
    <row r="117" spans="1:9" ht="16.5" thickBot="1">
      <c r="A117" s="40"/>
      <c r="B117" s="21">
        <f t="shared" si="1"/>
        <v>101</v>
      </c>
      <c r="C117" s="29" t="s">
        <v>133</v>
      </c>
      <c r="D117" s="30" t="s">
        <v>17</v>
      </c>
      <c r="E117" s="23">
        <v>1</v>
      </c>
      <c r="F117" s="16"/>
      <c r="G117" s="16"/>
      <c r="H117" s="16"/>
      <c r="I117" s="19"/>
    </row>
    <row r="118" spans="1:9" ht="16.5" thickBot="1">
      <c r="A118" s="40"/>
      <c r="B118" s="21">
        <f t="shared" si="1"/>
        <v>102</v>
      </c>
      <c r="C118" s="29" t="s">
        <v>134</v>
      </c>
      <c r="D118" s="30" t="s">
        <v>17</v>
      </c>
      <c r="E118" s="23">
        <v>1</v>
      </c>
      <c r="F118" s="16"/>
      <c r="G118" s="16"/>
      <c r="H118" s="16"/>
      <c r="I118" s="19"/>
    </row>
    <row r="119" spans="1:9" ht="16.5" thickBot="1">
      <c r="A119" s="40"/>
      <c r="B119" s="21">
        <f t="shared" si="1"/>
        <v>103</v>
      </c>
      <c r="C119" s="29" t="s">
        <v>135</v>
      </c>
      <c r="D119" s="30" t="s">
        <v>17</v>
      </c>
      <c r="E119" s="23">
        <v>1</v>
      </c>
      <c r="F119" s="16"/>
      <c r="G119" s="16"/>
      <c r="H119" s="16"/>
      <c r="I119" s="19"/>
    </row>
    <row r="120" spans="1:9" ht="16.5" thickBot="1">
      <c r="A120" s="40"/>
      <c r="B120" s="21">
        <f t="shared" si="1"/>
        <v>104</v>
      </c>
      <c r="C120" s="29" t="s">
        <v>136</v>
      </c>
      <c r="D120" s="30" t="s">
        <v>17</v>
      </c>
      <c r="E120" s="23">
        <v>1</v>
      </c>
      <c r="F120" s="16"/>
      <c r="G120" s="16"/>
      <c r="H120" s="16"/>
      <c r="I120" s="19"/>
    </row>
    <row r="121" spans="1:9" ht="16.5" thickBot="1">
      <c r="A121" s="40"/>
      <c r="B121" s="21">
        <f t="shared" si="1"/>
        <v>105</v>
      </c>
      <c r="C121" s="29" t="s">
        <v>137</v>
      </c>
      <c r="D121" s="30" t="s">
        <v>17</v>
      </c>
      <c r="E121" s="23">
        <v>1</v>
      </c>
      <c r="F121" s="16"/>
      <c r="G121" s="16"/>
      <c r="H121" s="16"/>
      <c r="I121" s="19"/>
    </row>
    <row r="122" spans="1:9" ht="16.5" thickBot="1">
      <c r="A122" s="40"/>
      <c r="B122" s="21">
        <f t="shared" si="1"/>
        <v>106</v>
      </c>
      <c r="C122" s="29" t="s">
        <v>138</v>
      </c>
      <c r="D122" s="30" t="s">
        <v>17</v>
      </c>
      <c r="E122" s="23">
        <v>1</v>
      </c>
      <c r="F122" s="16"/>
      <c r="G122" s="16"/>
      <c r="H122" s="16"/>
      <c r="I122" s="19"/>
    </row>
    <row r="123" spans="1:9" ht="16.5" thickBot="1">
      <c r="A123" s="40"/>
      <c r="B123" s="21">
        <f t="shared" si="1"/>
        <v>107</v>
      </c>
      <c r="C123" s="29" t="s">
        <v>139</v>
      </c>
      <c r="D123" s="30" t="s">
        <v>17</v>
      </c>
      <c r="E123" s="23">
        <v>1</v>
      </c>
      <c r="F123" s="16"/>
      <c r="G123" s="16"/>
      <c r="H123" s="16"/>
      <c r="I123" s="19"/>
    </row>
    <row r="124" spans="1:9" ht="16.5" thickBot="1">
      <c r="A124" s="40"/>
      <c r="B124" s="21">
        <f t="shared" si="1"/>
        <v>108</v>
      </c>
      <c r="C124" s="29" t="s">
        <v>140</v>
      </c>
      <c r="D124" s="30" t="s">
        <v>17</v>
      </c>
      <c r="E124" s="23">
        <v>1</v>
      </c>
      <c r="F124" s="16"/>
      <c r="G124" s="16"/>
      <c r="H124" s="16"/>
      <c r="I124" s="19"/>
    </row>
    <row r="125" spans="1:9" ht="16.5" thickBot="1">
      <c r="A125" s="40"/>
      <c r="B125" s="21">
        <f t="shared" si="1"/>
        <v>109</v>
      </c>
      <c r="C125" s="29" t="s">
        <v>141</v>
      </c>
      <c r="D125" s="30" t="s">
        <v>17</v>
      </c>
      <c r="E125" s="23">
        <v>1</v>
      </c>
      <c r="F125" s="16"/>
      <c r="G125" s="16"/>
      <c r="H125" s="16"/>
      <c r="I125" s="19"/>
    </row>
    <row r="126" spans="1:9" ht="16.5" thickBot="1">
      <c r="A126" s="40"/>
      <c r="B126" s="21">
        <f t="shared" si="1"/>
        <v>110</v>
      </c>
      <c r="C126" s="29" t="s">
        <v>142</v>
      </c>
      <c r="D126" s="30" t="s">
        <v>17</v>
      </c>
      <c r="E126" s="23">
        <v>1</v>
      </c>
      <c r="F126" s="16"/>
      <c r="G126" s="16"/>
      <c r="H126" s="16"/>
      <c r="I126" s="19"/>
    </row>
    <row r="127" spans="1:9" ht="16.5" thickBot="1">
      <c r="A127" s="40"/>
      <c r="B127" s="21">
        <f t="shared" si="1"/>
        <v>111</v>
      </c>
      <c r="C127" s="29" t="s">
        <v>143</v>
      </c>
      <c r="D127" s="30" t="s">
        <v>17</v>
      </c>
      <c r="E127" s="23">
        <v>1</v>
      </c>
      <c r="F127" s="16"/>
      <c r="G127" s="16"/>
      <c r="H127" s="16"/>
      <c r="I127" s="19"/>
    </row>
    <row r="128" spans="1:9" ht="16.5" thickBot="1">
      <c r="A128" s="40"/>
      <c r="B128" s="21">
        <f t="shared" si="1"/>
        <v>112</v>
      </c>
      <c r="C128" s="29" t="s">
        <v>144</v>
      </c>
      <c r="D128" s="30" t="s">
        <v>17</v>
      </c>
      <c r="E128" s="23">
        <v>1</v>
      </c>
      <c r="F128" s="16"/>
      <c r="G128" s="16"/>
      <c r="H128" s="16"/>
      <c r="I128" s="19"/>
    </row>
    <row r="129" spans="1:9" ht="16.5" thickBot="1">
      <c r="A129" s="40"/>
      <c r="B129" s="21">
        <f t="shared" si="1"/>
        <v>113</v>
      </c>
      <c r="C129" s="29" t="s">
        <v>40</v>
      </c>
      <c r="D129" s="30" t="s">
        <v>145</v>
      </c>
      <c r="E129" s="23">
        <v>1</v>
      </c>
      <c r="F129" s="16"/>
      <c r="G129" s="16"/>
      <c r="H129" s="16"/>
      <c r="I129" s="19"/>
    </row>
    <row r="130" spans="1:9" ht="16.5" thickBot="1">
      <c r="A130" s="40"/>
      <c r="B130" s="21">
        <f t="shared" si="1"/>
        <v>114</v>
      </c>
      <c r="C130" s="29" t="s">
        <v>146</v>
      </c>
      <c r="D130" s="30" t="s">
        <v>41</v>
      </c>
      <c r="E130" s="23">
        <v>1</v>
      </c>
      <c r="F130" s="16"/>
      <c r="G130" s="16"/>
      <c r="H130" s="16"/>
      <c r="I130" s="19"/>
    </row>
    <row r="131" spans="1:9" ht="16.5" thickBot="1">
      <c r="A131" s="40"/>
      <c r="B131" s="21">
        <f t="shared" si="1"/>
        <v>115</v>
      </c>
      <c r="C131" s="29" t="s">
        <v>147</v>
      </c>
      <c r="D131" s="30" t="s">
        <v>17</v>
      </c>
      <c r="E131" s="23">
        <v>1</v>
      </c>
      <c r="F131" s="16"/>
      <c r="G131" s="16"/>
      <c r="H131" s="16"/>
      <c r="I131" s="19"/>
    </row>
    <row r="132" spans="1:9" ht="16.5" thickBot="1">
      <c r="A132" s="40"/>
      <c r="B132" s="21">
        <f t="shared" si="1"/>
        <v>116</v>
      </c>
      <c r="C132" s="29" t="s">
        <v>148</v>
      </c>
      <c r="D132" s="30" t="s">
        <v>17</v>
      </c>
      <c r="E132" s="23">
        <v>1</v>
      </c>
      <c r="F132" s="16"/>
      <c r="G132" s="16"/>
      <c r="H132" s="16"/>
      <c r="I132" s="19"/>
    </row>
    <row r="133" spans="1:9" ht="16.5" thickBot="1">
      <c r="A133" s="40"/>
      <c r="B133" s="21">
        <f t="shared" si="1"/>
        <v>117</v>
      </c>
      <c r="C133" s="29" t="s">
        <v>149</v>
      </c>
      <c r="D133" s="30" t="s">
        <v>20</v>
      </c>
      <c r="E133" s="23">
        <v>1</v>
      </c>
      <c r="F133" s="16"/>
      <c r="G133" s="16"/>
      <c r="H133" s="16"/>
      <c r="I133" s="19"/>
    </row>
    <row r="134" spans="1:9" ht="16.5" thickBot="1">
      <c r="A134" s="40"/>
      <c r="B134" s="21">
        <f t="shared" si="1"/>
        <v>118</v>
      </c>
      <c r="C134" s="29" t="s">
        <v>150</v>
      </c>
      <c r="D134" s="30" t="s">
        <v>17</v>
      </c>
      <c r="E134" s="23">
        <v>1</v>
      </c>
      <c r="F134" s="16"/>
      <c r="G134" s="16"/>
      <c r="H134" s="16"/>
      <c r="I134" s="19"/>
    </row>
    <row r="135" spans="1:9" ht="16.5" thickBot="1">
      <c r="A135" s="40"/>
      <c r="B135" s="21">
        <f t="shared" si="1"/>
        <v>119</v>
      </c>
      <c r="C135" s="29" t="s">
        <v>151</v>
      </c>
      <c r="D135" s="30" t="s">
        <v>19</v>
      </c>
      <c r="E135" s="23">
        <v>1</v>
      </c>
      <c r="F135" s="16"/>
      <c r="G135" s="16"/>
      <c r="H135" s="16"/>
      <c r="I135" s="19"/>
    </row>
    <row r="136" spans="1:9" ht="16.5" thickBot="1">
      <c r="A136" s="40"/>
      <c r="B136" s="21">
        <f t="shared" si="1"/>
        <v>120</v>
      </c>
      <c r="C136" s="29" t="s">
        <v>152</v>
      </c>
      <c r="D136" s="30" t="s">
        <v>17</v>
      </c>
      <c r="E136" s="23">
        <v>1</v>
      </c>
      <c r="F136" s="16"/>
      <c r="G136" s="16"/>
      <c r="H136" s="16"/>
      <c r="I136" s="19"/>
    </row>
    <row r="137" spans="1:9" ht="16.5" thickBot="1">
      <c r="A137" s="40"/>
      <c r="B137" s="21">
        <f t="shared" si="1"/>
        <v>121</v>
      </c>
      <c r="C137" s="29" t="s">
        <v>153</v>
      </c>
      <c r="D137" s="30" t="s">
        <v>17</v>
      </c>
      <c r="E137" s="23">
        <v>1</v>
      </c>
      <c r="F137" s="16"/>
      <c r="G137" s="16"/>
      <c r="H137" s="16"/>
      <c r="I137" s="19"/>
    </row>
    <row r="138" spans="1:9" ht="16.5" thickBot="1">
      <c r="A138" s="40"/>
      <c r="B138" s="21">
        <f t="shared" si="1"/>
        <v>122</v>
      </c>
      <c r="C138" s="29" t="s">
        <v>154</v>
      </c>
      <c r="D138" s="30" t="s">
        <v>23</v>
      </c>
      <c r="E138" s="23">
        <v>1</v>
      </c>
      <c r="F138" s="16"/>
      <c r="G138" s="16"/>
      <c r="H138" s="16"/>
      <c r="I138" s="19"/>
    </row>
    <row r="139" spans="1:9" ht="16.5" thickBot="1">
      <c r="A139" s="40"/>
      <c r="B139" s="21">
        <f t="shared" si="1"/>
        <v>123</v>
      </c>
      <c r="C139" s="29" t="s">
        <v>155</v>
      </c>
      <c r="D139" s="30" t="s">
        <v>17</v>
      </c>
      <c r="E139" s="23">
        <v>1</v>
      </c>
      <c r="F139" s="16"/>
      <c r="G139" s="16"/>
      <c r="H139" s="16"/>
      <c r="I139" s="19"/>
    </row>
    <row r="140" spans="1:9" ht="16.5" thickBot="1">
      <c r="A140" s="40"/>
      <c r="B140" s="21">
        <f t="shared" si="1"/>
        <v>124</v>
      </c>
      <c r="C140" s="29" t="s">
        <v>74</v>
      </c>
      <c r="D140" s="30" t="s">
        <v>73</v>
      </c>
      <c r="E140" s="23">
        <v>1</v>
      </c>
      <c r="F140" s="16"/>
      <c r="G140" s="16"/>
      <c r="H140" s="16"/>
      <c r="I140" s="19"/>
    </row>
    <row r="141" spans="1:9" ht="16.5" thickBot="1">
      <c r="A141" s="40"/>
      <c r="B141" s="21">
        <f t="shared" si="1"/>
        <v>125</v>
      </c>
      <c r="C141" s="29" t="s">
        <v>156</v>
      </c>
      <c r="D141" s="30" t="s">
        <v>17</v>
      </c>
      <c r="E141" s="23">
        <v>1</v>
      </c>
      <c r="F141" s="16"/>
      <c r="G141" s="16"/>
      <c r="H141" s="16"/>
      <c r="I141" s="19"/>
    </row>
    <row r="142" spans="1:9" ht="16.5" thickBot="1">
      <c r="A142" s="40"/>
      <c r="B142" s="21">
        <f t="shared" si="1"/>
        <v>126</v>
      </c>
      <c r="C142" s="29" t="s">
        <v>157</v>
      </c>
      <c r="D142" s="30" t="s">
        <v>17</v>
      </c>
      <c r="E142" s="23">
        <v>1</v>
      </c>
      <c r="F142" s="16"/>
      <c r="G142" s="16"/>
      <c r="H142" s="16"/>
      <c r="I142" s="19"/>
    </row>
    <row r="143" spans="1:9" ht="16.5" thickBot="1">
      <c r="A143" s="40"/>
      <c r="B143" s="21">
        <f t="shared" si="1"/>
        <v>127</v>
      </c>
      <c r="C143" s="29" t="s">
        <v>158</v>
      </c>
      <c r="D143" s="30" t="s">
        <v>52</v>
      </c>
      <c r="E143" s="23">
        <v>1</v>
      </c>
      <c r="F143" s="16"/>
      <c r="G143" s="16"/>
      <c r="H143" s="16"/>
      <c r="I143" s="19"/>
    </row>
    <row r="144" spans="1:9" ht="16.5" thickBot="1">
      <c r="A144" s="40"/>
      <c r="B144" s="21">
        <f t="shared" si="1"/>
        <v>128</v>
      </c>
      <c r="C144" s="29" t="s">
        <v>159</v>
      </c>
      <c r="D144" s="30" t="s">
        <v>160</v>
      </c>
      <c r="E144" s="23">
        <v>1</v>
      </c>
      <c r="F144" s="16"/>
      <c r="G144" s="16"/>
      <c r="H144" s="16"/>
      <c r="I144" s="19"/>
    </row>
    <row r="145" spans="1:9" ht="16.5" thickBot="1">
      <c r="A145" s="40"/>
      <c r="B145" s="21">
        <f t="shared" si="1"/>
        <v>129</v>
      </c>
      <c r="C145" s="29" t="s">
        <v>161</v>
      </c>
      <c r="D145" s="30" t="s">
        <v>21</v>
      </c>
      <c r="E145" s="23">
        <v>1</v>
      </c>
      <c r="F145" s="16"/>
      <c r="G145" s="16"/>
      <c r="H145" s="16"/>
      <c r="I145" s="19"/>
    </row>
    <row r="146" spans="1:9" ht="16.5" thickBot="1">
      <c r="A146" s="40"/>
      <c r="B146" s="21">
        <f t="shared" si="1"/>
        <v>130</v>
      </c>
      <c r="C146" s="29" t="s">
        <v>162</v>
      </c>
      <c r="D146" s="30" t="s">
        <v>21</v>
      </c>
      <c r="E146" s="23">
        <v>1</v>
      </c>
      <c r="F146" s="16"/>
      <c r="G146" s="16"/>
      <c r="H146" s="16"/>
      <c r="I146" s="19"/>
    </row>
    <row r="147" spans="1:9" ht="16.5" thickBot="1">
      <c r="A147" s="40"/>
      <c r="B147" s="21">
        <f t="shared" ref="B147:B202" si="2">B146+1</f>
        <v>131</v>
      </c>
      <c r="C147" s="27" t="s">
        <v>163</v>
      </c>
      <c r="D147" s="28" t="s">
        <v>17</v>
      </c>
      <c r="E147" s="23">
        <v>1</v>
      </c>
      <c r="F147" s="16"/>
      <c r="G147" s="16"/>
      <c r="H147" s="16"/>
      <c r="I147" s="19"/>
    </row>
    <row r="148" spans="1:9" ht="16.5" thickBot="1">
      <c r="A148" s="40"/>
      <c r="B148" s="21">
        <f t="shared" si="2"/>
        <v>132</v>
      </c>
      <c r="C148" s="29" t="s">
        <v>164</v>
      </c>
      <c r="D148" s="30" t="s">
        <v>17</v>
      </c>
      <c r="E148" s="23">
        <v>1</v>
      </c>
      <c r="F148" s="16"/>
      <c r="G148" s="16"/>
      <c r="H148" s="16"/>
      <c r="I148" s="19"/>
    </row>
    <row r="149" spans="1:9" ht="16.5" thickBot="1">
      <c r="A149" s="40"/>
      <c r="B149" s="21">
        <f t="shared" si="2"/>
        <v>133</v>
      </c>
      <c r="C149" s="29" t="s">
        <v>165</v>
      </c>
      <c r="D149" s="30" t="s">
        <v>17</v>
      </c>
      <c r="E149" s="23">
        <v>1</v>
      </c>
      <c r="F149" s="16"/>
      <c r="G149" s="16"/>
      <c r="H149" s="16"/>
      <c r="I149" s="19"/>
    </row>
    <row r="150" spans="1:9" ht="16.5" thickBot="1">
      <c r="A150" s="40"/>
      <c r="B150" s="21">
        <f t="shared" si="2"/>
        <v>134</v>
      </c>
      <c r="C150" s="29" t="s">
        <v>166</v>
      </c>
      <c r="D150" s="30" t="s">
        <v>17</v>
      </c>
      <c r="E150" s="23">
        <v>1</v>
      </c>
      <c r="F150" s="16"/>
      <c r="G150" s="16"/>
      <c r="H150" s="16"/>
      <c r="I150" s="19"/>
    </row>
    <row r="151" spans="1:9" ht="16.5" thickBot="1">
      <c r="A151" s="40"/>
      <c r="B151" s="21">
        <f t="shared" si="2"/>
        <v>135</v>
      </c>
      <c r="C151" s="29" t="s">
        <v>167</v>
      </c>
      <c r="D151" s="30" t="s">
        <v>17</v>
      </c>
      <c r="E151" s="23">
        <v>1</v>
      </c>
      <c r="F151" s="16"/>
      <c r="G151" s="16"/>
      <c r="H151" s="16"/>
      <c r="I151" s="19"/>
    </row>
    <row r="152" spans="1:9" ht="16.5" thickBot="1">
      <c r="A152" s="40"/>
      <c r="B152" s="21">
        <f t="shared" si="2"/>
        <v>136</v>
      </c>
      <c r="C152" s="29" t="s">
        <v>168</v>
      </c>
      <c r="D152" s="30" t="s">
        <v>17</v>
      </c>
      <c r="E152" s="23">
        <v>1</v>
      </c>
      <c r="F152" s="16"/>
      <c r="G152" s="16"/>
      <c r="H152" s="16"/>
      <c r="I152" s="19"/>
    </row>
    <row r="153" spans="1:9" ht="16.5" thickBot="1">
      <c r="A153" s="40"/>
      <c r="B153" s="21">
        <f t="shared" si="2"/>
        <v>137</v>
      </c>
      <c r="C153" s="29" t="s">
        <v>169</v>
      </c>
      <c r="D153" s="30" t="s">
        <v>17</v>
      </c>
      <c r="E153" s="23">
        <v>1</v>
      </c>
      <c r="F153" s="16"/>
      <c r="G153" s="16"/>
      <c r="H153" s="16"/>
      <c r="I153" s="19"/>
    </row>
    <row r="154" spans="1:9" ht="16.5" thickBot="1">
      <c r="A154" s="40"/>
      <c r="B154" s="21">
        <f t="shared" si="2"/>
        <v>138</v>
      </c>
      <c r="C154" s="29" t="s">
        <v>170</v>
      </c>
      <c r="D154" s="30" t="s">
        <v>17</v>
      </c>
      <c r="E154" s="23">
        <v>1</v>
      </c>
      <c r="F154" s="16"/>
      <c r="G154" s="16"/>
      <c r="H154" s="16"/>
      <c r="I154" s="19"/>
    </row>
    <row r="155" spans="1:9" ht="16.5" thickBot="1">
      <c r="A155" s="40"/>
      <c r="B155" s="21">
        <f t="shared" si="2"/>
        <v>139</v>
      </c>
      <c r="C155" s="29" t="s">
        <v>171</v>
      </c>
      <c r="D155" s="30" t="s">
        <v>17</v>
      </c>
      <c r="E155" s="23">
        <v>1</v>
      </c>
      <c r="F155" s="16"/>
      <c r="G155" s="16"/>
      <c r="H155" s="16"/>
      <c r="I155" s="19"/>
    </row>
    <row r="156" spans="1:9" ht="16.5" thickBot="1">
      <c r="A156" s="40"/>
      <c r="B156" s="21">
        <f t="shared" si="2"/>
        <v>140</v>
      </c>
      <c r="C156" s="29" t="s">
        <v>172</v>
      </c>
      <c r="D156" s="30" t="s">
        <v>17</v>
      </c>
      <c r="E156" s="23">
        <v>1</v>
      </c>
      <c r="F156" s="16"/>
      <c r="G156" s="16"/>
      <c r="H156" s="16"/>
      <c r="I156" s="19"/>
    </row>
    <row r="157" spans="1:9" ht="16.5" thickBot="1">
      <c r="A157" s="40"/>
      <c r="B157" s="21">
        <f t="shared" si="2"/>
        <v>141</v>
      </c>
      <c r="C157" s="29" t="s">
        <v>173</v>
      </c>
      <c r="D157" s="30" t="s">
        <v>52</v>
      </c>
      <c r="E157" s="23">
        <v>1</v>
      </c>
      <c r="F157" s="16"/>
      <c r="G157" s="16"/>
      <c r="H157" s="16"/>
      <c r="I157" s="19"/>
    </row>
    <row r="158" spans="1:9" ht="16.5" thickBot="1">
      <c r="A158" s="40"/>
      <c r="B158" s="21">
        <f t="shared" si="2"/>
        <v>142</v>
      </c>
      <c r="C158" s="29" t="s">
        <v>174</v>
      </c>
      <c r="D158" s="30" t="s">
        <v>17</v>
      </c>
      <c r="E158" s="23">
        <v>1</v>
      </c>
      <c r="F158" s="16"/>
      <c r="G158" s="16"/>
      <c r="H158" s="16"/>
      <c r="I158" s="19"/>
    </row>
    <row r="159" spans="1:9" ht="16.5" thickBot="1">
      <c r="A159" s="40"/>
      <c r="B159" s="21">
        <f t="shared" si="2"/>
        <v>143</v>
      </c>
      <c r="C159" s="29" t="s">
        <v>175</v>
      </c>
      <c r="D159" s="30" t="s">
        <v>17</v>
      </c>
      <c r="E159" s="23">
        <v>1</v>
      </c>
      <c r="F159" s="16"/>
      <c r="G159" s="16"/>
      <c r="H159" s="16"/>
      <c r="I159" s="19"/>
    </row>
    <row r="160" spans="1:9" ht="16.5" thickBot="1">
      <c r="A160" s="40"/>
      <c r="B160" s="21">
        <f t="shared" si="2"/>
        <v>144</v>
      </c>
      <c r="C160" s="29" t="s">
        <v>176</v>
      </c>
      <c r="D160" s="30" t="s">
        <v>17</v>
      </c>
      <c r="E160" s="23">
        <v>1</v>
      </c>
      <c r="F160" s="16"/>
      <c r="G160" s="16"/>
      <c r="H160" s="16"/>
      <c r="I160" s="19"/>
    </row>
    <row r="161" spans="1:9" ht="16.5" thickBot="1">
      <c r="A161" s="40"/>
      <c r="B161" s="21">
        <f t="shared" si="2"/>
        <v>145</v>
      </c>
      <c r="C161" s="29" t="s">
        <v>177</v>
      </c>
      <c r="D161" s="30" t="s">
        <v>17</v>
      </c>
      <c r="E161" s="23">
        <v>1</v>
      </c>
      <c r="F161" s="16"/>
      <c r="G161" s="16"/>
      <c r="H161" s="16"/>
      <c r="I161" s="19"/>
    </row>
    <row r="162" spans="1:9" ht="16.5" thickBot="1">
      <c r="A162" s="40"/>
      <c r="B162" s="21">
        <f t="shared" si="2"/>
        <v>146</v>
      </c>
      <c r="C162" s="29" t="s">
        <v>178</v>
      </c>
      <c r="D162" s="30" t="s">
        <v>17</v>
      </c>
      <c r="E162" s="23">
        <v>1</v>
      </c>
      <c r="F162" s="16"/>
      <c r="G162" s="16"/>
      <c r="H162" s="16"/>
      <c r="I162" s="19"/>
    </row>
    <row r="163" spans="1:9" ht="16.5" thickBot="1">
      <c r="A163" s="40"/>
      <c r="B163" s="21">
        <f t="shared" si="2"/>
        <v>147</v>
      </c>
      <c r="C163" s="29" t="s">
        <v>179</v>
      </c>
      <c r="D163" s="30" t="s">
        <v>17</v>
      </c>
      <c r="E163" s="23">
        <v>1</v>
      </c>
      <c r="F163" s="16"/>
      <c r="G163" s="16"/>
      <c r="H163" s="16"/>
      <c r="I163" s="19"/>
    </row>
    <row r="164" spans="1:9" ht="16.5" thickBot="1">
      <c r="A164" s="40"/>
      <c r="B164" s="21">
        <f t="shared" si="2"/>
        <v>148</v>
      </c>
      <c r="C164" s="29" t="s">
        <v>180</v>
      </c>
      <c r="D164" s="30" t="s">
        <v>17</v>
      </c>
      <c r="E164" s="23">
        <v>1</v>
      </c>
      <c r="F164" s="16"/>
      <c r="G164" s="16"/>
      <c r="H164" s="16"/>
      <c r="I164" s="19"/>
    </row>
    <row r="165" spans="1:9" ht="16.5" thickBot="1">
      <c r="A165" s="40"/>
      <c r="B165" s="21">
        <f t="shared" si="2"/>
        <v>149</v>
      </c>
      <c r="C165" s="29" t="s">
        <v>181</v>
      </c>
      <c r="D165" s="30" t="s">
        <v>17</v>
      </c>
      <c r="E165" s="23">
        <v>1</v>
      </c>
      <c r="F165" s="16"/>
      <c r="G165" s="16"/>
      <c r="H165" s="16"/>
      <c r="I165" s="19"/>
    </row>
    <row r="166" spans="1:9" ht="16.5" thickBot="1">
      <c r="A166" s="40"/>
      <c r="B166" s="21">
        <f t="shared" si="2"/>
        <v>150</v>
      </c>
      <c r="C166" s="29" t="s">
        <v>182</v>
      </c>
      <c r="D166" s="30" t="s">
        <v>17</v>
      </c>
      <c r="E166" s="23">
        <v>1</v>
      </c>
      <c r="F166" s="16"/>
      <c r="G166" s="16"/>
      <c r="H166" s="16"/>
      <c r="I166" s="19"/>
    </row>
    <row r="167" spans="1:9" ht="16.5" thickBot="1">
      <c r="A167" s="40"/>
      <c r="B167" s="21">
        <f t="shared" si="2"/>
        <v>151</v>
      </c>
      <c r="C167" s="29" t="s">
        <v>183</v>
      </c>
      <c r="D167" s="30" t="s">
        <v>17</v>
      </c>
      <c r="E167" s="23">
        <v>1</v>
      </c>
      <c r="F167" s="16"/>
      <c r="G167" s="16"/>
      <c r="H167" s="16"/>
      <c r="I167" s="19"/>
    </row>
    <row r="168" spans="1:9" ht="16.5" thickBot="1">
      <c r="A168" s="40"/>
      <c r="B168" s="21">
        <f t="shared" si="2"/>
        <v>152</v>
      </c>
      <c r="C168" s="29" t="s">
        <v>184</v>
      </c>
      <c r="D168" s="30" t="s">
        <v>17</v>
      </c>
      <c r="E168" s="23">
        <v>1</v>
      </c>
      <c r="F168" s="16"/>
      <c r="G168" s="16"/>
      <c r="H168" s="16"/>
      <c r="I168" s="19"/>
    </row>
    <row r="169" spans="1:9" ht="16.5" thickBot="1">
      <c r="A169" s="40"/>
      <c r="B169" s="21">
        <f t="shared" si="2"/>
        <v>153</v>
      </c>
      <c r="C169" s="29" t="s">
        <v>185</v>
      </c>
      <c r="D169" s="30" t="s">
        <v>17</v>
      </c>
      <c r="E169" s="23">
        <v>1</v>
      </c>
      <c r="F169" s="16"/>
      <c r="G169" s="16"/>
      <c r="H169" s="16"/>
      <c r="I169" s="19"/>
    </row>
    <row r="170" spans="1:9" ht="16.5" thickBot="1">
      <c r="A170" s="40"/>
      <c r="B170" s="21">
        <f t="shared" si="2"/>
        <v>154</v>
      </c>
      <c r="C170" s="29" t="s">
        <v>186</v>
      </c>
      <c r="D170" s="30" t="s">
        <v>17</v>
      </c>
      <c r="E170" s="23">
        <v>1</v>
      </c>
      <c r="F170" s="16"/>
      <c r="G170" s="16"/>
      <c r="H170" s="16"/>
      <c r="I170" s="19"/>
    </row>
    <row r="171" spans="1:9" ht="16.5" thickBot="1">
      <c r="A171" s="40"/>
      <c r="B171" s="21">
        <f t="shared" si="2"/>
        <v>155</v>
      </c>
      <c r="C171" s="29" t="s">
        <v>187</v>
      </c>
      <c r="D171" s="30" t="s">
        <v>17</v>
      </c>
      <c r="E171" s="23">
        <v>1</v>
      </c>
      <c r="F171" s="16"/>
      <c r="G171" s="16"/>
      <c r="H171" s="16"/>
      <c r="I171" s="19"/>
    </row>
    <row r="172" spans="1:9" ht="16.5" thickBot="1">
      <c r="A172" s="40"/>
      <c r="B172" s="21">
        <f t="shared" si="2"/>
        <v>156</v>
      </c>
      <c r="C172" s="29" t="s">
        <v>188</v>
      </c>
      <c r="D172" s="30" t="s">
        <v>17</v>
      </c>
      <c r="E172" s="23">
        <v>1</v>
      </c>
      <c r="F172" s="16"/>
      <c r="G172" s="16"/>
      <c r="H172" s="16"/>
      <c r="I172" s="19"/>
    </row>
    <row r="173" spans="1:9" ht="16.5" thickBot="1">
      <c r="A173" s="40"/>
      <c r="B173" s="21">
        <f t="shared" si="2"/>
        <v>157</v>
      </c>
      <c r="C173" s="29" t="s">
        <v>189</v>
      </c>
      <c r="D173" s="30" t="s">
        <v>17</v>
      </c>
      <c r="E173" s="23">
        <v>1</v>
      </c>
      <c r="F173" s="16"/>
      <c r="G173" s="16"/>
      <c r="H173" s="16"/>
      <c r="I173" s="19"/>
    </row>
    <row r="174" spans="1:9" ht="16.5" thickBot="1">
      <c r="A174" s="40"/>
      <c r="B174" s="21">
        <f t="shared" si="2"/>
        <v>158</v>
      </c>
      <c r="C174" s="29" t="s">
        <v>190</v>
      </c>
      <c r="D174" s="30" t="s">
        <v>17</v>
      </c>
      <c r="E174" s="23">
        <v>1</v>
      </c>
      <c r="F174" s="16"/>
      <c r="G174" s="16"/>
      <c r="H174" s="16"/>
      <c r="I174" s="19"/>
    </row>
    <row r="175" spans="1:9" ht="16.5" thickBot="1">
      <c r="A175" s="40"/>
      <c r="B175" s="21">
        <f t="shared" si="2"/>
        <v>159</v>
      </c>
      <c r="C175" s="29" t="s">
        <v>191</v>
      </c>
      <c r="D175" s="30" t="s">
        <v>17</v>
      </c>
      <c r="E175" s="23">
        <v>1</v>
      </c>
      <c r="F175" s="16"/>
      <c r="G175" s="16"/>
      <c r="H175" s="16"/>
      <c r="I175" s="19"/>
    </row>
    <row r="176" spans="1:9" ht="16.5" thickBot="1">
      <c r="A176" s="40"/>
      <c r="B176" s="21">
        <f t="shared" si="2"/>
        <v>160</v>
      </c>
      <c r="C176" s="29" t="s">
        <v>192</v>
      </c>
      <c r="D176" s="30" t="s">
        <v>17</v>
      </c>
      <c r="E176" s="23">
        <v>1</v>
      </c>
      <c r="F176" s="16"/>
      <c r="G176" s="16"/>
      <c r="H176" s="16"/>
      <c r="I176" s="19"/>
    </row>
    <row r="177" spans="1:9" ht="16.5" thickBot="1">
      <c r="A177" s="40"/>
      <c r="B177" s="21">
        <f t="shared" si="2"/>
        <v>161</v>
      </c>
      <c r="C177" s="29" t="s">
        <v>193</v>
      </c>
      <c r="D177" s="30" t="s">
        <v>194</v>
      </c>
      <c r="E177" s="23">
        <v>1</v>
      </c>
      <c r="F177" s="16"/>
      <c r="G177" s="16"/>
      <c r="H177" s="16"/>
      <c r="I177" s="19"/>
    </row>
    <row r="178" spans="1:9" ht="16.5" thickBot="1">
      <c r="A178" s="40"/>
      <c r="B178" s="21">
        <f t="shared" si="2"/>
        <v>162</v>
      </c>
      <c r="C178" s="29" t="s">
        <v>195</v>
      </c>
      <c r="D178" s="30" t="s">
        <v>17</v>
      </c>
      <c r="E178" s="23">
        <v>1</v>
      </c>
      <c r="F178" s="16"/>
      <c r="G178" s="16"/>
      <c r="H178" s="16"/>
      <c r="I178" s="19"/>
    </row>
    <row r="179" spans="1:9" ht="16.5" thickBot="1">
      <c r="A179" s="40"/>
      <c r="B179" s="21">
        <f t="shared" si="2"/>
        <v>163</v>
      </c>
      <c r="C179" s="29" t="s">
        <v>196</v>
      </c>
      <c r="D179" s="30" t="s">
        <v>17</v>
      </c>
      <c r="E179" s="23">
        <v>1</v>
      </c>
      <c r="F179" s="16"/>
      <c r="G179" s="16"/>
      <c r="H179" s="16"/>
      <c r="I179" s="19"/>
    </row>
    <row r="180" spans="1:9" ht="16.5" thickBot="1">
      <c r="A180" s="40"/>
      <c r="B180" s="21">
        <f t="shared" si="2"/>
        <v>164</v>
      </c>
      <c r="C180" s="29" t="s">
        <v>197</v>
      </c>
      <c r="D180" s="30" t="s">
        <v>17</v>
      </c>
      <c r="E180" s="23">
        <v>1</v>
      </c>
      <c r="F180" s="16"/>
      <c r="G180" s="16"/>
      <c r="H180" s="16"/>
      <c r="I180" s="19"/>
    </row>
    <row r="181" spans="1:9" ht="16.5" thickBot="1">
      <c r="A181" s="40"/>
      <c r="B181" s="21">
        <f t="shared" si="2"/>
        <v>165</v>
      </c>
      <c r="C181" s="29" t="s">
        <v>75</v>
      </c>
      <c r="D181" s="30" t="s">
        <v>17</v>
      </c>
      <c r="E181" s="23">
        <v>1</v>
      </c>
      <c r="F181" s="16"/>
      <c r="G181" s="16"/>
      <c r="H181" s="16"/>
      <c r="I181" s="19"/>
    </row>
    <row r="182" spans="1:9" ht="16.5" thickBot="1">
      <c r="A182" s="40"/>
      <c r="B182" s="21">
        <f t="shared" si="2"/>
        <v>166</v>
      </c>
      <c r="C182" s="29" t="s">
        <v>63</v>
      </c>
      <c r="D182" s="30" t="s">
        <v>17</v>
      </c>
      <c r="E182" s="23">
        <v>1</v>
      </c>
      <c r="F182" s="16"/>
      <c r="G182" s="16"/>
      <c r="H182" s="16"/>
      <c r="I182" s="19"/>
    </row>
    <row r="183" spans="1:9" ht="16.5" thickBot="1">
      <c r="A183" s="40"/>
      <c r="B183" s="21">
        <f t="shared" si="2"/>
        <v>167</v>
      </c>
      <c r="C183" s="27" t="s">
        <v>64</v>
      </c>
      <c r="D183" s="28" t="s">
        <v>17</v>
      </c>
      <c r="E183" s="23">
        <v>1</v>
      </c>
      <c r="F183" s="16"/>
      <c r="G183" s="16"/>
      <c r="H183" s="16"/>
      <c r="I183" s="19"/>
    </row>
    <row r="184" spans="1:9" ht="16.5" thickBot="1">
      <c r="A184" s="40"/>
      <c r="B184" s="21">
        <f t="shared" si="2"/>
        <v>168</v>
      </c>
      <c r="C184" s="29" t="s">
        <v>62</v>
      </c>
      <c r="D184" s="30" t="s">
        <v>17</v>
      </c>
      <c r="E184" s="23">
        <v>1</v>
      </c>
      <c r="F184" s="16"/>
      <c r="G184" s="16"/>
      <c r="H184" s="16"/>
      <c r="I184" s="19"/>
    </row>
    <row r="185" spans="1:9" ht="16.5" thickBot="1">
      <c r="A185" s="40"/>
      <c r="B185" s="21">
        <f t="shared" si="2"/>
        <v>169</v>
      </c>
      <c r="C185" s="29" t="s">
        <v>198</v>
      </c>
      <c r="D185" s="30" t="s">
        <v>100</v>
      </c>
      <c r="E185" s="23">
        <v>1</v>
      </c>
      <c r="F185" s="16"/>
      <c r="G185" s="16"/>
      <c r="H185" s="16"/>
      <c r="I185" s="19"/>
    </row>
    <row r="186" spans="1:9" ht="16.5" thickBot="1">
      <c r="A186" s="40"/>
      <c r="B186" s="21">
        <f t="shared" si="2"/>
        <v>170</v>
      </c>
      <c r="C186" s="29" t="s">
        <v>129</v>
      </c>
      <c r="D186" s="30" t="s">
        <v>17</v>
      </c>
      <c r="E186" s="23">
        <v>1</v>
      </c>
      <c r="F186" s="16"/>
      <c r="G186" s="16"/>
      <c r="H186" s="16"/>
      <c r="I186" s="19"/>
    </row>
    <row r="187" spans="1:9" ht="16.5" thickBot="1">
      <c r="A187" s="40"/>
      <c r="B187" s="21">
        <f t="shared" si="2"/>
        <v>171</v>
      </c>
      <c r="C187" s="29" t="s">
        <v>199</v>
      </c>
      <c r="D187" s="30" t="s">
        <v>100</v>
      </c>
      <c r="E187" s="23">
        <v>1</v>
      </c>
      <c r="F187" s="16"/>
      <c r="G187" s="16"/>
      <c r="H187" s="16"/>
      <c r="I187" s="19"/>
    </row>
    <row r="188" spans="1:9" ht="16.5" thickBot="1">
      <c r="A188" s="40"/>
      <c r="B188" s="21">
        <f t="shared" si="2"/>
        <v>172</v>
      </c>
      <c r="C188" s="29" t="s">
        <v>200</v>
      </c>
      <c r="D188" s="30" t="s">
        <v>17</v>
      </c>
      <c r="E188" s="23">
        <v>1</v>
      </c>
      <c r="F188" s="16"/>
      <c r="G188" s="16"/>
      <c r="H188" s="16"/>
      <c r="I188" s="19"/>
    </row>
    <row r="189" spans="1:9" ht="16.5" thickBot="1">
      <c r="A189" s="40"/>
      <c r="B189" s="21">
        <f t="shared" si="2"/>
        <v>173</v>
      </c>
      <c r="C189" s="29" t="s">
        <v>201</v>
      </c>
      <c r="D189" s="30" t="s">
        <v>100</v>
      </c>
      <c r="E189" s="23">
        <v>1</v>
      </c>
      <c r="F189" s="16"/>
      <c r="G189" s="16"/>
      <c r="H189" s="16"/>
      <c r="I189" s="19"/>
    </row>
    <row r="190" spans="1:9" ht="16.5" thickBot="1">
      <c r="A190" s="40"/>
      <c r="B190" s="21">
        <f t="shared" si="2"/>
        <v>174</v>
      </c>
      <c r="C190" s="29" t="s">
        <v>191</v>
      </c>
      <c r="D190" s="30" t="s">
        <v>100</v>
      </c>
      <c r="E190" s="23">
        <v>1</v>
      </c>
      <c r="F190" s="16"/>
      <c r="G190" s="16"/>
      <c r="H190" s="16"/>
      <c r="I190" s="19"/>
    </row>
    <row r="191" spans="1:9" ht="16.5" thickBot="1">
      <c r="A191" s="40"/>
      <c r="B191" s="21">
        <f t="shared" si="2"/>
        <v>175</v>
      </c>
      <c r="C191" s="29" t="s">
        <v>202</v>
      </c>
      <c r="D191" s="30" t="s">
        <v>52</v>
      </c>
      <c r="E191" s="23">
        <v>1</v>
      </c>
      <c r="F191" s="16"/>
      <c r="G191" s="16"/>
      <c r="H191" s="16"/>
      <c r="I191" s="19"/>
    </row>
    <row r="192" spans="1:9" ht="16.5" thickBot="1">
      <c r="A192" s="40"/>
      <c r="B192" s="21">
        <f t="shared" si="2"/>
        <v>176</v>
      </c>
      <c r="C192" s="29" t="s">
        <v>203</v>
      </c>
      <c r="D192" s="30" t="s">
        <v>100</v>
      </c>
      <c r="E192" s="23">
        <v>1</v>
      </c>
      <c r="F192" s="16"/>
      <c r="G192" s="16"/>
      <c r="H192" s="16"/>
      <c r="I192" s="19"/>
    </row>
    <row r="193" spans="1:9" ht="16.5" thickBot="1">
      <c r="A193" s="40"/>
      <c r="B193" s="21">
        <f t="shared" si="2"/>
        <v>177</v>
      </c>
      <c r="C193" s="29" t="s">
        <v>204</v>
      </c>
      <c r="D193" s="30" t="s">
        <v>24</v>
      </c>
      <c r="E193" s="23">
        <v>1</v>
      </c>
      <c r="F193" s="16"/>
      <c r="G193" s="16"/>
      <c r="H193" s="16"/>
      <c r="I193" s="19"/>
    </row>
    <row r="194" spans="1:9" ht="16.5" thickBot="1">
      <c r="A194" s="40"/>
      <c r="B194" s="21">
        <f t="shared" si="2"/>
        <v>178</v>
      </c>
      <c r="C194" s="29" t="s">
        <v>205</v>
      </c>
      <c r="D194" s="30" t="s">
        <v>24</v>
      </c>
      <c r="E194" s="23">
        <v>1</v>
      </c>
      <c r="F194" s="16"/>
      <c r="G194" s="16"/>
      <c r="H194" s="16"/>
      <c r="I194" s="19"/>
    </row>
    <row r="195" spans="1:9" ht="16.5" thickBot="1">
      <c r="A195" s="40"/>
      <c r="B195" s="21">
        <f t="shared" si="2"/>
        <v>179</v>
      </c>
      <c r="C195" s="29" t="s">
        <v>206</v>
      </c>
      <c r="D195" s="30" t="s">
        <v>100</v>
      </c>
      <c r="E195" s="23">
        <v>1</v>
      </c>
      <c r="F195" s="16"/>
      <c r="G195" s="16"/>
      <c r="H195" s="16"/>
      <c r="I195" s="19"/>
    </row>
    <row r="196" spans="1:9" ht="16.5" thickBot="1">
      <c r="A196" s="40"/>
      <c r="B196" s="21">
        <f t="shared" si="2"/>
        <v>180</v>
      </c>
      <c r="C196" s="29" t="s">
        <v>207</v>
      </c>
      <c r="D196" s="30" t="s">
        <v>100</v>
      </c>
      <c r="E196" s="23">
        <v>1</v>
      </c>
      <c r="F196" s="16"/>
      <c r="G196" s="16"/>
      <c r="H196" s="16"/>
      <c r="I196" s="19"/>
    </row>
    <row r="197" spans="1:9" ht="16.5" thickBot="1">
      <c r="A197" s="40"/>
      <c r="B197" s="21">
        <f t="shared" si="2"/>
        <v>181</v>
      </c>
      <c r="C197" s="29" t="s">
        <v>35</v>
      </c>
      <c r="D197" s="30" t="s">
        <v>100</v>
      </c>
      <c r="E197" s="23">
        <v>1</v>
      </c>
      <c r="F197" s="16"/>
      <c r="G197" s="16"/>
      <c r="H197" s="16"/>
      <c r="I197" s="19"/>
    </row>
    <row r="198" spans="1:9" ht="16.5" thickBot="1">
      <c r="A198" s="40"/>
      <c r="B198" s="21">
        <f t="shared" si="2"/>
        <v>182</v>
      </c>
      <c r="C198" s="29" t="s">
        <v>208</v>
      </c>
      <c r="D198" s="30" t="s">
        <v>100</v>
      </c>
      <c r="E198" s="23">
        <v>1</v>
      </c>
      <c r="F198" s="16"/>
      <c r="G198" s="16"/>
      <c r="H198" s="16"/>
      <c r="I198" s="19"/>
    </row>
    <row r="199" spans="1:9" ht="16.5" thickBot="1">
      <c r="A199" s="40"/>
      <c r="B199" s="21">
        <f t="shared" si="2"/>
        <v>183</v>
      </c>
      <c r="C199" s="29" t="s">
        <v>209</v>
      </c>
      <c r="D199" s="30" t="s">
        <v>100</v>
      </c>
      <c r="E199" s="23">
        <v>1</v>
      </c>
      <c r="F199" s="16"/>
      <c r="G199" s="16"/>
      <c r="H199" s="16"/>
      <c r="I199" s="19"/>
    </row>
    <row r="200" spans="1:9" ht="16.5" thickBot="1">
      <c r="A200" s="40"/>
      <c r="B200" s="21">
        <f t="shared" si="2"/>
        <v>184</v>
      </c>
      <c r="C200" s="29" t="s">
        <v>210</v>
      </c>
      <c r="D200" s="30" t="s">
        <v>41</v>
      </c>
      <c r="E200" s="23">
        <v>1</v>
      </c>
      <c r="F200" s="16"/>
      <c r="G200" s="16"/>
      <c r="H200" s="16"/>
      <c r="I200" s="19"/>
    </row>
    <row r="201" spans="1:9" ht="16.5" thickBot="1">
      <c r="A201" s="40"/>
      <c r="B201" s="21">
        <f t="shared" si="2"/>
        <v>185</v>
      </c>
      <c r="C201" s="29" t="s">
        <v>211</v>
      </c>
      <c r="D201" s="30" t="s">
        <v>52</v>
      </c>
      <c r="E201" s="23">
        <v>1</v>
      </c>
      <c r="F201" s="16"/>
      <c r="G201" s="16"/>
      <c r="H201" s="16"/>
      <c r="I201" s="19"/>
    </row>
    <row r="202" spans="1:9" ht="16.5" thickBot="1">
      <c r="A202" s="40"/>
      <c r="B202" s="21">
        <f t="shared" si="2"/>
        <v>186</v>
      </c>
      <c r="C202" s="29" t="s">
        <v>212</v>
      </c>
      <c r="D202" s="30" t="s">
        <v>24</v>
      </c>
      <c r="E202" s="23">
        <v>1</v>
      </c>
      <c r="F202" s="16"/>
      <c r="G202" s="16"/>
      <c r="H202" s="16"/>
      <c r="I202" s="19"/>
    </row>
    <row r="203" spans="1:9" ht="15.75">
      <c r="A203" s="20"/>
      <c r="B203" s="49" t="s">
        <v>217</v>
      </c>
      <c r="C203" s="49"/>
      <c r="D203" s="49"/>
      <c r="E203" s="50"/>
      <c r="F203" s="51">
        <f>SUM(I17:I202)</f>
        <v>0</v>
      </c>
      <c r="G203" s="52"/>
      <c r="H203" s="52"/>
      <c r="I203" s="53"/>
    </row>
    <row r="204" spans="1:9" ht="15.75">
      <c r="A204" s="47"/>
      <c r="B204" s="49" t="s">
        <v>218</v>
      </c>
      <c r="C204" s="49"/>
      <c r="D204" s="49"/>
      <c r="E204" s="49"/>
      <c r="F204" s="48">
        <f>F203</f>
        <v>0</v>
      </c>
      <c r="G204" s="48"/>
      <c r="H204" s="48"/>
      <c r="I204" s="48"/>
    </row>
    <row r="205" spans="1:9" ht="35.25" customHeight="1">
      <c r="A205" s="8"/>
      <c r="B205" s="32"/>
      <c r="C205" s="32"/>
      <c r="D205" s="32"/>
      <c r="E205" s="32"/>
      <c r="F205" s="32"/>
    </row>
    <row r="206" spans="1:9" ht="19.5" customHeight="1">
      <c r="A206" s="8"/>
      <c r="B206" s="46" t="s">
        <v>213</v>
      </c>
      <c r="C206" s="46"/>
      <c r="D206" s="46"/>
      <c r="E206" s="46"/>
      <c r="F206" s="46"/>
    </row>
    <row r="207" spans="1:9" ht="21" customHeight="1">
      <c r="A207" s="8"/>
      <c r="B207" s="46" t="s">
        <v>214</v>
      </c>
      <c r="C207" s="46"/>
      <c r="D207" s="46"/>
      <c r="E207" s="46"/>
      <c r="F207" s="46"/>
      <c r="G207" s="46"/>
    </row>
    <row r="208" spans="1:9" ht="35.25" customHeight="1">
      <c r="A208" s="8"/>
      <c r="B208" s="46" t="s">
        <v>215</v>
      </c>
      <c r="C208" s="46"/>
      <c r="D208" s="46"/>
      <c r="E208" s="46"/>
      <c r="F208" s="46"/>
    </row>
    <row r="209" spans="1:9" ht="20.25" customHeight="1">
      <c r="A209" s="8"/>
      <c r="B209" s="46" t="s">
        <v>216</v>
      </c>
      <c r="C209" s="46"/>
      <c r="D209" s="46"/>
      <c r="E209" s="46"/>
      <c r="F209" s="46"/>
    </row>
    <row r="210" spans="1:9" ht="35.25" customHeight="1">
      <c r="A210" s="8"/>
      <c r="B210" s="32"/>
      <c r="C210" s="32"/>
      <c r="D210" s="32"/>
      <c r="E210" s="32"/>
      <c r="F210" s="32"/>
    </row>
    <row r="211" spans="1:9" ht="25.5" customHeight="1">
      <c r="A211" s="41" t="s">
        <v>8</v>
      </c>
      <c r="B211" s="41"/>
      <c r="C211" s="41"/>
      <c r="D211" s="41"/>
      <c r="E211" s="41"/>
      <c r="F211" s="41"/>
      <c r="G211" s="41"/>
      <c r="H211" s="41"/>
      <c r="I211" s="41"/>
    </row>
    <row r="212" spans="1:9" ht="23.25" customHeight="1">
      <c r="A212" s="42"/>
      <c r="B212" s="42"/>
      <c r="C212" s="42"/>
      <c r="D212" s="42"/>
      <c r="E212" s="42"/>
      <c r="F212" s="42"/>
      <c r="G212" s="42"/>
      <c r="H212" s="42"/>
      <c r="I212" s="42"/>
    </row>
    <row r="213" spans="1:9" ht="18.75" customHeight="1">
      <c r="A213" s="9"/>
      <c r="B213" s="31"/>
      <c r="C213" s="31"/>
      <c r="D213" s="14"/>
      <c r="E213" s="33"/>
      <c r="F213" s="33"/>
    </row>
    <row r="214" spans="1:9" ht="16.5" customHeight="1">
      <c r="A214" s="13"/>
      <c r="D214" s="15"/>
      <c r="E214" s="15"/>
      <c r="F214" s="15"/>
    </row>
    <row r="220" spans="1:9" customFormat="1">
      <c r="A220" s="1"/>
      <c r="B220" s="1"/>
      <c r="C220" s="1"/>
      <c r="D220" s="4"/>
      <c r="E220" s="1"/>
      <c r="F220" s="2"/>
      <c r="G220" s="2"/>
      <c r="H220" s="2"/>
      <c r="I220" s="2"/>
    </row>
    <row r="221" spans="1:9" ht="16.5" customHeight="1"/>
    <row r="222" spans="1:9">
      <c r="A222" s="15"/>
    </row>
  </sheetData>
  <mergeCells count="20">
    <mergeCell ref="B208:F208"/>
    <mergeCell ref="B209:F209"/>
    <mergeCell ref="B207:G207"/>
    <mergeCell ref="B203:E203"/>
    <mergeCell ref="B204:E204"/>
    <mergeCell ref="E213:F213"/>
    <mergeCell ref="H7:I7"/>
    <mergeCell ref="A8:I8"/>
    <mergeCell ref="A12:B12"/>
    <mergeCell ref="C12:G12"/>
    <mergeCell ref="A10:G10"/>
    <mergeCell ref="A14:B14"/>
    <mergeCell ref="D14:I14"/>
    <mergeCell ref="A17:A202"/>
    <mergeCell ref="A211:I211"/>
    <mergeCell ref="A212:I212"/>
    <mergeCell ref="D13:I13"/>
    <mergeCell ref="A9:I9"/>
    <mergeCell ref="A15:I15"/>
    <mergeCell ref="B206:F206"/>
  </mergeCells>
  <printOptions horizontalCentered="1" verticalCentered="1"/>
  <pageMargins left="0" right="0" top="0" bottom="0" header="0" footer="0"/>
  <pageSetup scale="57" fitToWidth="6" orientation="landscape" r:id="rId1"/>
  <headerFooter>
    <oddFooter>&amp;R&amp;P de &amp;N</oddFooter>
  </headerFooter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Desglose</vt:lpstr>
      <vt:lpstr>Desglose!Área_de_impresión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Carolyn Guzmán</dc:creator>
  <cp:lastModifiedBy>jreynoso</cp:lastModifiedBy>
  <cp:lastPrinted>2024-08-22T22:56:33Z</cp:lastPrinted>
  <dcterms:created xsi:type="dcterms:W3CDTF">2014-12-15T03:22:48Z</dcterms:created>
  <dcterms:modified xsi:type="dcterms:W3CDTF">2026-09-28T20:19:08Z</dcterms:modified>
</cp:coreProperties>
</file>