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H:\Juan Ernesto Sanchez\Procesos de Compras y Contrataciones\Compras Menores\2026\INFOTEP-DAF-CM-2026-0126-Graduacion Nacional\"/>
    </mc:Choice>
  </mc:AlternateContent>
  <xr:revisionPtr revIDLastSave="0" documentId="13_ncr:1_{E3B58B65-2B46-4857-9F7F-E20209665A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 " sheetId="12" r:id="rId1"/>
  </sheets>
  <definedNames>
    <definedName name="_xlnm.Print_Area" localSheetId="0">'OFERTA ECONOMICA  '!$B$1:$M$32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12" l="1"/>
  <c r="J18" i="12"/>
  <c r="J17" i="12"/>
  <c r="J15" i="12"/>
  <c r="J16" i="12"/>
  <c r="H16" i="12"/>
  <c r="I16" i="12" s="1"/>
  <c r="L16" i="12" s="1"/>
  <c r="H14" i="12"/>
  <c r="K14" i="12" s="1"/>
  <c r="G19" i="12" l="1"/>
  <c r="I14" i="12"/>
  <c r="L14" i="12" s="1"/>
  <c r="H18" i="12"/>
  <c r="I18" i="12" s="1"/>
  <c r="L18" i="12" s="1"/>
  <c r="H17" i="12"/>
  <c r="H15" i="12"/>
  <c r="I15" i="12" s="1"/>
  <c r="L15" i="12" s="1"/>
  <c r="K16" i="12"/>
  <c r="K17" i="12" l="1"/>
  <c r="I17" i="12"/>
  <c r="L17" i="12" s="1"/>
  <c r="K15" i="12"/>
  <c r="K18" i="12"/>
  <c r="G20" i="12" l="1"/>
  <c r="G21" i="12" s="1"/>
</calcChain>
</file>

<file path=xl/sharedStrings.xml><?xml version="1.0" encoding="utf-8"?>
<sst xmlns="http://schemas.openxmlformats.org/spreadsheetml/2006/main" count="42" uniqueCount="38">
  <si>
    <t>NOMBRE DEL OFERENTE:</t>
  </si>
  <si>
    <t>RNC:</t>
  </si>
  <si>
    <t>Referencia:</t>
  </si>
  <si>
    <t>ITBIS
(RD$)</t>
  </si>
  <si>
    <t>Firma ___________________________________</t>
  </si>
  <si>
    <t>Fecha:</t>
  </si>
  <si>
    <t>fecha</t>
  </si>
  <si>
    <t>Unidad
de Medida</t>
  </si>
  <si>
    <t>• Hemos entendido y aceptamos las condiciones del procedimiento de selección.</t>
  </si>
  <si>
    <t xml:space="preserve">• Entendemos que el Comprador no está obligado a aceptar la Oferta evaluada como la más baja ni ninguna otra de las Ofertas que reciba. </t>
  </si>
  <si>
    <t>Instituto Nacional de Formación Técnico Profesional</t>
  </si>
  <si>
    <t>OFERTA ECONÓMICA</t>
  </si>
  <si>
    <t>• Nos comprometemos a entregar todos los bienes y/o servicios en el tiempo solicitado.</t>
  </si>
  <si>
    <t>TOTAL OFERTADO:</t>
  </si>
  <si>
    <t>Total Ofertado en Letras:</t>
  </si>
  <si>
    <t>• Aceptamos las condiciones de pago de crédito a 45 días.</t>
  </si>
  <si>
    <t xml:space="preserve"> </t>
  </si>
  <si>
    <t>Total Bruto</t>
  </si>
  <si>
    <t>Cantidad</t>
  </si>
  <si>
    <t xml:space="preserve">Precio Unitario
</t>
  </si>
  <si>
    <t>Total ITBIS</t>
  </si>
  <si>
    <t>Sub-Total
(RD$)</t>
  </si>
  <si>
    <t>Descripcion /Especificaciones Tecnicas</t>
  </si>
  <si>
    <t>Item</t>
  </si>
  <si>
    <t>Lote I</t>
  </si>
  <si>
    <t>• Todos los productos y/o servicios ofertados son ORIGINALES y cumplen con las especificaciones técnicas y demás condiciones establecidas en el Pliego de Condiciones. En caso contrario, la oferta podrá ser rechazada, sin perjuicio de las medidas y sanciones que correspondan de conformidad con la Ley núm. 47-25 de Contrataciones Públicas y su Reglamento de Aplicación.</t>
  </si>
  <si>
    <t xml:space="preserve"> Subtotal Lote I:</t>
  </si>
  <si>
    <t>ITBIS Lote I</t>
  </si>
  <si>
    <t>Unidad</t>
  </si>
  <si>
    <t>Precio Unitario c/Itbis</t>
  </si>
  <si>
    <t>LOTE I
POP PARA GRADUACION NACIONAL</t>
  </si>
  <si>
    <t>"Adquisición de Esclavinas Brazaletes y Carpetas para Graduación Nacional del INFOTEP, Dirigido A MiPymes"</t>
  </si>
  <si>
    <t xml:space="preserve">	INFOTEP-DAF-CM-2026-0126</t>
  </si>
  <si>
    <r>
      <rPr>
        <b/>
        <sz val="10"/>
        <color theme="1"/>
        <rFont val="INFOTEXT"/>
        <family val="1"/>
      </rPr>
      <t xml:space="preserve">CONFECCIÓN DE ESCLAVINA: </t>
    </r>
    <r>
      <rPr>
        <sz val="10"/>
        <color theme="1"/>
        <rFont val="INFOTEXT"/>
        <family val="1"/>
      </rPr>
      <t xml:space="preserve">
Tamaño 60" de longitud x 5" de ancho, confeccionadas en velcro y serigrafiadas, según diseño. Distribución: 100 Amarillo Cadmio; 1,700 Azul Cobalto Neutral; 100 Añil/Rojo Vino; 1,000 Blanco; 800 Gris; 1,800 Sepia.</t>
    </r>
  </si>
  <si>
    <r>
      <rPr>
        <b/>
        <sz val="10"/>
        <color theme="1"/>
        <rFont val="INFOTEXT"/>
        <family val="1"/>
      </rPr>
      <t>BRAZALETE PROMOCIONAL:</t>
    </r>
    <r>
      <rPr>
        <sz val="10"/>
        <color theme="1"/>
        <rFont val="INFOTEXT"/>
        <family val="1"/>
      </rPr>
      <t xml:space="preserve">
Impresos a un color, con logo y código QR según arte. Distribución: DRM: 500 Azul; DRCN: 1,000 Verde; DRE: 1,200 Naranja; DRS: 1000 Amarillo; DRCNE: 500 Rojo Añil; DRV: 100 Azul Aqua; DRCS: 300 Rosado; DRO: 200 Crema.</t>
    </r>
  </si>
  <si>
    <r>
      <rPr>
        <b/>
        <sz val="10"/>
        <color theme="1"/>
        <rFont val="INFOTEXT"/>
        <family val="1"/>
      </rPr>
      <t xml:space="preserve">CONFECCIÓN DE CARPETAS: </t>
    </r>
    <r>
      <rPr>
        <sz val="10"/>
        <color theme="1"/>
        <rFont val="INFOTEXT"/>
        <family val="1"/>
      </rPr>
      <t xml:space="preserve">
Carpetas para Títulos, Tamaño 10" x 13" cerrada (20" x 13" abierta), impresa a full color, una cara, sobre cartonite 14. Terminación: Con protección en UV y con bolsillo derecho derecha, según diseño.</t>
    </r>
  </si>
  <si>
    <r>
      <rPr>
        <b/>
        <sz val="10"/>
        <color theme="1"/>
        <rFont val="INFOTEXT"/>
        <family val="1"/>
      </rPr>
      <t xml:space="preserve">CONFECCIÓN DE CARPETAS: </t>
    </r>
    <r>
      <rPr>
        <sz val="10"/>
        <color theme="1"/>
        <rFont val="INFOTEXT"/>
        <family val="1"/>
      </rPr>
      <t xml:space="preserve">
Carpetas para Certificados. Tamaño 9" x 12" cerrada (18" x 13" abierta), impresa a full color, una cara, sobre cartonite 14. Terminación: Con protección en UV y con bolsillo derecho según diseño.</t>
    </r>
  </si>
  <si>
    <r>
      <rPr>
        <b/>
        <sz val="10"/>
        <color theme="1"/>
        <rFont val="INFOTEXT"/>
        <family val="1"/>
      </rPr>
      <t xml:space="preserve">CONFECCIÓN DE ESCLAVINA: </t>
    </r>
    <r>
      <rPr>
        <sz val="10"/>
        <color theme="1"/>
        <rFont val="INFOTEXT"/>
        <family val="1"/>
      </rPr>
      <t xml:space="preserve">
Color Naranja En Satinada Con Logo Institucional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</si>
</sst>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_-* #,##0.00_-;\-* #,##0.00_-;_-* &quot;-&quot;??_-;_-@_-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  <numFmt numFmtId="169" formatCode="_-* #,##0.00\ _€_-;\-* #,##0.00\ _€_-;_-* &quot;-&quot;??\ _€_-;_-@_-"/>
    <numFmt numFmtId="170" formatCode="_-* #,##0.00\ _$_-;\-* #,##0.00\ _$_-;_-* &quot;-&quot;??\ _$_-;_-@_-"/>
    <numFmt numFmtId="171" formatCode="0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b/>
      <sz val="11"/>
      <color theme="1"/>
      <name val="INFOTEXT"/>
      <family val="1"/>
    </font>
    <font>
      <b/>
      <sz val="11"/>
      <color indexed="8"/>
      <name val="INFOTEXT"/>
      <family val="1"/>
    </font>
    <font>
      <sz val="10"/>
      <color theme="1"/>
      <name val="INFOTEXT"/>
      <family val="1"/>
    </font>
    <font>
      <sz val="12"/>
      <color rgb="FF000000"/>
      <name val="INFOTEXT"/>
      <family val="1"/>
    </font>
    <font>
      <sz val="12"/>
      <color rgb="FFFF0000"/>
      <name val="INFOTEXT"/>
      <family val="1"/>
    </font>
    <font>
      <b/>
      <sz val="12"/>
      <color theme="1"/>
      <name val="INFOTEXT"/>
      <family val="1"/>
    </font>
    <font>
      <b/>
      <sz val="12"/>
      <name val="INFOTEXT"/>
      <family val="1"/>
    </font>
    <font>
      <sz val="12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8"/>
      <color theme="1"/>
      <name val="INFOTEXT"/>
      <family val="1"/>
    </font>
    <font>
      <b/>
      <sz val="18"/>
      <color theme="8" tint="-0.499984740745262"/>
      <name val="INFOTEXT"/>
      <family val="1"/>
    </font>
    <font>
      <sz val="16"/>
      <color theme="1"/>
      <name val="INFOTEXT"/>
      <family val="1"/>
    </font>
    <font>
      <u/>
      <sz val="11"/>
      <color theme="1"/>
      <name val="INFOTEXT"/>
      <family val="1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Arial MT"/>
    </font>
    <font>
      <sz val="11"/>
      <color theme="1"/>
      <name val="Times New Roman"/>
      <family val="1"/>
    </font>
    <font>
      <sz val="12"/>
      <color theme="1"/>
      <name val="INFOTEXT"/>
      <family val="1"/>
    </font>
    <font>
      <b/>
      <sz val="9"/>
      <color theme="1"/>
      <name val="INFOTEXT"/>
      <family val="1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" fillId="0" borderId="0"/>
    <xf numFmtId="9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9" fillId="0" borderId="0" applyFont="0" applyFill="0" applyBorder="0" applyAlignment="0" applyProtection="0"/>
    <xf numFmtId="171" fontId="21" fillId="0" borderId="0"/>
    <xf numFmtId="43" fontId="19" fillId="0" borderId="0" applyFont="0" applyFill="0" applyBorder="0" applyAlignment="0" applyProtection="0"/>
    <xf numFmtId="0" fontId="19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>
      <alignment vertical="center" wrapText="1"/>
    </xf>
    <xf numFmtId="165" fontId="3" fillId="0" borderId="0" xfId="1" applyFont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5" fontId="3" fillId="0" borderId="0" xfId="1" applyFont="1" applyAlignment="1" applyProtection="1">
      <alignment vertical="center" wrapText="1"/>
    </xf>
    <xf numFmtId="0" fontId="0" fillId="0" borderId="0" xfId="0" applyProtection="1">
      <protection locked="0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5" fontId="14" fillId="0" borderId="0" xfId="1" applyFont="1" applyFill="1" applyAlignment="1" applyProtection="1">
      <alignment horizontal="right" vertical="center" wrapText="1"/>
    </xf>
    <xf numFmtId="165" fontId="14" fillId="0" borderId="0" xfId="1" applyFont="1" applyAlignment="1" applyProtection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textRotation="90" wrapText="1"/>
    </xf>
    <xf numFmtId="165" fontId="3" fillId="4" borderId="0" xfId="1" applyFont="1" applyFill="1" applyAlignment="1" applyProtection="1">
      <alignment vertical="center" wrapText="1"/>
      <protection locked="0"/>
    </xf>
    <xf numFmtId="0" fontId="3" fillId="4" borderId="1" xfId="1" applyNumberFormat="1" applyFont="1" applyFill="1" applyBorder="1" applyAlignment="1" applyProtection="1">
      <alignment horizontal="left" vertical="center" wrapText="1"/>
      <protection locked="0"/>
    </xf>
    <xf numFmtId="0" fontId="22" fillId="0" borderId="0" xfId="0" applyFont="1" applyAlignment="1">
      <alignment vertical="center" wrapText="1"/>
    </xf>
    <xf numFmtId="0" fontId="2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65" fontId="12" fillId="0" borderId="2" xfId="1" applyFont="1" applyFill="1" applyBorder="1" applyAlignment="1" applyProtection="1">
      <alignment horizontal="center" vertical="center" wrapText="1"/>
      <protection locked="0"/>
    </xf>
    <xf numFmtId="43" fontId="3" fillId="0" borderId="0" xfId="0" applyNumberFormat="1" applyFont="1" applyAlignment="1">
      <alignment vertical="center" wrapText="1"/>
    </xf>
    <xf numFmtId="165" fontId="11" fillId="0" borderId="2" xfId="1" applyFont="1" applyFill="1" applyBorder="1" applyAlignment="1" applyProtection="1">
      <alignment horizontal="center" vertical="center" wrapText="1"/>
      <protection locked="0"/>
    </xf>
    <xf numFmtId="165" fontId="3" fillId="0" borderId="0" xfId="1" applyFont="1" applyAlignment="1">
      <alignment horizontal="left" vertical="center" wrapText="1"/>
    </xf>
    <xf numFmtId="168" fontId="10" fillId="3" borderId="10" xfId="2" applyNumberFormat="1" applyFont="1" applyFill="1" applyBorder="1" applyAlignment="1" applyProtection="1">
      <alignment horizontal="center" vertical="center" wrapText="1"/>
      <protection locked="0"/>
    </xf>
    <xf numFmtId="168" fontId="10" fillId="3" borderId="11" xfId="2" applyNumberFormat="1" applyFont="1" applyFill="1" applyBorder="1" applyAlignment="1" applyProtection="1">
      <alignment horizontal="center" vertical="center" wrapText="1"/>
      <protection locked="0"/>
    </xf>
    <xf numFmtId="168" fontId="10" fillId="3" borderId="12" xfId="2" applyNumberFormat="1" applyFont="1" applyFill="1" applyBorder="1" applyAlignment="1" applyProtection="1">
      <alignment horizontal="center" vertical="center" wrapText="1"/>
      <protection locked="0"/>
    </xf>
    <xf numFmtId="0" fontId="10" fillId="3" borderId="6" xfId="0" applyFont="1" applyFill="1" applyBorder="1" applyAlignment="1">
      <alignment horizontal="right" vertical="center" wrapText="1"/>
    </xf>
    <xf numFmtId="0" fontId="10" fillId="3" borderId="2" xfId="0" applyFont="1" applyFill="1" applyBorder="1" applyAlignment="1">
      <alignment horizontal="right" vertical="center" wrapText="1"/>
    </xf>
    <xf numFmtId="0" fontId="16" fillId="0" borderId="0" xfId="0" applyFont="1" applyAlignment="1">
      <alignment horizontal="center" vertical="center" wrapText="1"/>
    </xf>
    <xf numFmtId="0" fontId="5" fillId="4" borderId="0" xfId="0" applyFont="1" applyFill="1" applyAlignment="1" applyProtection="1">
      <alignment horizontal="center" vertical="center" wrapText="1"/>
      <protection locked="0"/>
    </xf>
    <xf numFmtId="0" fontId="13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7" fillId="0" borderId="13" xfId="0" applyFont="1" applyBorder="1" applyAlignment="1">
      <alignment horizontal="right" vertical="center" wrapText="1"/>
    </xf>
    <xf numFmtId="0" fontId="10" fillId="0" borderId="19" xfId="0" applyFont="1" applyBorder="1" applyAlignment="1">
      <alignment horizontal="center" vertical="center" textRotation="90" wrapText="1"/>
    </xf>
    <xf numFmtId="0" fontId="10" fillId="0" borderId="20" xfId="0" applyFont="1" applyBorder="1" applyAlignment="1">
      <alignment horizontal="center" vertical="center" textRotation="90" wrapText="1"/>
    </xf>
    <xf numFmtId="0" fontId="10" fillId="0" borderId="18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 applyProtection="1">
      <alignment horizontal="left" wrapText="1"/>
      <protection locked="0"/>
    </xf>
    <xf numFmtId="167" fontId="9" fillId="0" borderId="0" xfId="0" applyNumberFormat="1" applyFont="1" applyAlignment="1" applyProtection="1">
      <alignment horizontal="left" vertical="center" wrapText="1"/>
      <protection locked="0"/>
    </xf>
    <xf numFmtId="0" fontId="10" fillId="3" borderId="7" xfId="0" applyFont="1" applyFill="1" applyBorder="1" applyAlignment="1">
      <alignment horizontal="right" vertical="center" wrapText="1"/>
    </xf>
    <xf numFmtId="0" fontId="10" fillId="3" borderId="8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right" vertical="center" wrapText="1"/>
    </xf>
    <xf numFmtId="168" fontId="10" fillId="3" borderId="14" xfId="2" applyNumberFormat="1" applyFont="1" applyFill="1" applyBorder="1" applyAlignment="1" applyProtection="1">
      <alignment horizontal="center" vertical="center" wrapText="1"/>
      <protection locked="0"/>
    </xf>
    <xf numFmtId="168" fontId="10" fillId="3" borderId="15" xfId="2" applyNumberFormat="1" applyFont="1" applyFill="1" applyBorder="1" applyAlignment="1" applyProtection="1">
      <alignment horizontal="center" vertical="center" wrapText="1"/>
      <protection locked="0"/>
    </xf>
    <xf numFmtId="168" fontId="10" fillId="3" borderId="16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left" vertical="top" wrapText="1"/>
    </xf>
    <xf numFmtId="0" fontId="18" fillId="4" borderId="17" xfId="0" applyFont="1" applyFill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6" fontId="5" fillId="2" borderId="4" xfId="1" applyNumberFormat="1" applyFont="1" applyFill="1" applyBorder="1" applyAlignment="1" applyProtection="1">
      <alignment horizontal="center" vertical="center" wrapText="1"/>
    </xf>
    <xf numFmtId="165" fontId="5" fillId="2" borderId="4" xfId="1" applyFont="1" applyFill="1" applyBorder="1" applyAlignment="1" applyProtection="1">
      <alignment horizontal="center" vertical="center" wrapText="1"/>
    </xf>
    <xf numFmtId="165" fontId="5" fillId="2" borderId="9" xfId="1" applyFont="1" applyFill="1" applyBorder="1" applyAlignment="1" applyProtection="1">
      <alignment horizontal="center" vertical="center" wrapText="1"/>
    </xf>
    <xf numFmtId="165" fontId="5" fillId="2" borderId="5" xfId="1" applyFont="1" applyFill="1" applyBorder="1" applyAlignment="1" applyProtection="1">
      <alignment horizontal="center" vertical="center" wrapText="1"/>
    </xf>
    <xf numFmtId="0" fontId="7" fillId="0" borderId="2" xfId="0" applyFont="1" applyBorder="1" applyAlignment="1">
      <alignment vertical="center" wrapText="1"/>
    </xf>
  </cellXfs>
  <cellStyles count="24">
    <cellStyle name="Comma 2" xfId="13" xr:uid="{BFD82694-C843-41B1-9900-10B3D4D63C0F}"/>
    <cellStyle name="Comma 3" xfId="18" xr:uid="{C740F24B-DDEB-41AD-9469-5659D47D8C2E}"/>
    <cellStyle name="Millares" xfId="1" builtinId="3"/>
    <cellStyle name="Millares 10 2 2" xfId="10" xr:uid="{4FC101F0-C0B1-426A-8269-1A3D7857A204}"/>
    <cellStyle name="Millares 2" xfId="6" xr:uid="{00000000-0005-0000-0000-000002000000}"/>
    <cellStyle name="Millares 2 2" xfId="21" xr:uid="{25CA902F-6A1C-4E17-9B76-D1EBD6A8B5C4}"/>
    <cellStyle name="Millares 2 3" xfId="19" xr:uid="{D82A63B3-13E7-481C-8319-26C00757CC9C}"/>
    <cellStyle name="Millares 3" xfId="23" xr:uid="{00000000-0005-0000-0000-000031000000}"/>
    <cellStyle name="Millares 3 2" xfId="11" xr:uid="{DFEDF520-C885-4C33-8A73-18BA1CB3B160}"/>
    <cellStyle name="Millares 4" xfId="12" xr:uid="{992B3DBC-F6E6-49DD-8FDB-1433E4218883}"/>
    <cellStyle name="Moneda" xfId="2" builtinId="4"/>
    <cellStyle name="Normal" xfId="0" builtinId="0"/>
    <cellStyle name="Normal 2" xfId="3" xr:uid="{00000000-0005-0000-0000-000005000000}"/>
    <cellStyle name="Normal 2 2" xfId="5" xr:uid="{00000000-0005-0000-0000-000006000000}"/>
    <cellStyle name="Normal 2 3" xfId="15" xr:uid="{E50B3F3A-3929-4E69-AEBC-0A275514BE35}"/>
    <cellStyle name="Normal 3" xfId="4" xr:uid="{00000000-0005-0000-0000-000007000000}"/>
    <cellStyle name="Normal 34" xfId="8" xr:uid="{4FB39BED-B8ED-4C36-9426-0779DE4EDC4C}"/>
    <cellStyle name="Normal 4" xfId="14" xr:uid="{454724DB-C8C4-453A-8FC7-48B05D5A048A}"/>
    <cellStyle name="Normal 4 4" xfId="22" xr:uid="{9A92C557-0E01-4961-8D16-422060A53C5C}"/>
    <cellStyle name="Normal 6" xfId="20" xr:uid="{E7B9C24E-EE1B-4B13-9101-BB28EE53A3D0}"/>
    <cellStyle name="Normal 8" xfId="9" xr:uid="{3ECDB4E8-C494-4069-B46E-9A8654EFB5D6}"/>
    <cellStyle name="Normal 9" xfId="7" xr:uid="{5764D176-7605-4308-8CA5-A03B483EB826}"/>
    <cellStyle name="Porcentaje 2" xfId="16" xr:uid="{8071AC43-0163-4757-AD79-8B39E1539CB7}"/>
    <cellStyle name="Porcentaje 3" xfId="17" xr:uid="{61F440F3-AE61-4C75-B81A-4D24137744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38100</xdr:rowOff>
    </xdr:from>
    <xdr:to>
      <xdr:col>2</xdr:col>
      <xdr:colOff>323850</xdr:colOff>
      <xdr:row>1</xdr:row>
      <xdr:rowOff>57150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0" y="3810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800" b="1" i="0" u="none" strike="noStrike" baseline="0">
              <a:solidFill>
                <a:srgbClr val="C00000"/>
              </a:solidFill>
              <a:latin typeface="Arial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151039</xdr:colOff>
      <xdr:row>0</xdr:row>
      <xdr:rowOff>142875</xdr:rowOff>
    </xdr:from>
    <xdr:to>
      <xdr:col>6</xdr:col>
      <xdr:colOff>19050</xdr:colOff>
      <xdr:row>5</xdr:row>
      <xdr:rowOff>95250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980089" y="142875"/>
          <a:ext cx="1477736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42"/>
  <sheetViews>
    <sheetView tabSelected="1" zoomScaleNormal="100" zoomScaleSheetLayoutView="48" workbookViewId="0">
      <selection activeCell="Q15" sqref="Q15"/>
    </sheetView>
  </sheetViews>
  <sheetFormatPr baseColWidth="10" defaultRowHeight="15"/>
  <cols>
    <col min="1" max="1" width="3.7109375" style="1" customWidth="1"/>
    <col min="2" max="2" width="8.28515625" style="1" customWidth="1"/>
    <col min="3" max="3" width="7.7109375" style="1" customWidth="1"/>
    <col min="4" max="4" width="47.7109375" style="1" customWidth="1"/>
    <col min="5" max="5" width="11.42578125" style="3"/>
    <col min="6" max="6" width="12.7109375" style="1" customWidth="1"/>
    <col min="7" max="7" width="12.5703125" style="2" customWidth="1"/>
    <col min="8" max="8" width="11.28515625" style="2" customWidth="1"/>
    <col min="9" max="9" width="14.140625" style="2" customWidth="1"/>
    <col min="10" max="10" width="17.5703125" style="2" customWidth="1"/>
    <col min="11" max="11" width="17.7109375" style="1" customWidth="1"/>
    <col min="12" max="12" width="19.7109375" style="1" customWidth="1"/>
    <col min="13" max="13" width="11.42578125" style="1"/>
    <col min="14" max="14" width="14.140625" style="1" bestFit="1" customWidth="1"/>
    <col min="15" max="16384" width="11.42578125" style="1"/>
  </cols>
  <sheetData>
    <row r="1" spans="2:17">
      <c r="B1" s="4"/>
      <c r="E1" s="1"/>
      <c r="G1" s="5"/>
      <c r="H1" s="5"/>
      <c r="I1" s="5"/>
      <c r="J1" s="5"/>
    </row>
    <row r="2" spans="2:17">
      <c r="B2" s="4"/>
      <c r="E2" s="1"/>
      <c r="G2" s="5"/>
      <c r="H2" s="5"/>
      <c r="I2" s="5"/>
      <c r="J2" s="5"/>
    </row>
    <row r="3" spans="2:17">
      <c r="B3" s="4"/>
      <c r="E3" s="1"/>
      <c r="G3" s="5"/>
      <c r="H3" s="5"/>
      <c r="I3" s="5"/>
      <c r="J3" s="5"/>
    </row>
    <row r="4" spans="2:17">
      <c r="B4" s="4"/>
      <c r="E4" s="1"/>
      <c r="G4" s="5"/>
      <c r="H4" s="5"/>
      <c r="I4" s="5"/>
      <c r="J4" s="5"/>
    </row>
    <row r="5" spans="2:17">
      <c r="B5" s="4"/>
      <c r="E5" s="1"/>
      <c r="G5" s="5"/>
      <c r="H5" s="5"/>
      <c r="I5" s="5"/>
      <c r="J5" s="5"/>
    </row>
    <row r="6" spans="2:17">
      <c r="B6" s="4"/>
      <c r="E6" s="1"/>
      <c r="G6" s="5"/>
      <c r="H6" s="5"/>
      <c r="I6" s="5"/>
      <c r="J6" s="5"/>
    </row>
    <row r="7" spans="2:17" ht="21" customHeight="1">
      <c r="B7" s="29" t="s">
        <v>10</v>
      </c>
      <c r="C7" s="29"/>
      <c r="D7" s="29"/>
      <c r="E7" s="29"/>
      <c r="F7" s="29"/>
      <c r="G7" s="29"/>
      <c r="H7" s="29"/>
      <c r="I7" s="29"/>
      <c r="J7" s="29"/>
    </row>
    <row r="8" spans="2:17" ht="11.25" customHeight="1">
      <c r="E8" s="1"/>
      <c r="G8" s="5"/>
      <c r="H8" s="5"/>
      <c r="I8" s="5"/>
      <c r="J8" s="5"/>
    </row>
    <row r="9" spans="2:17" ht="20.25" customHeight="1">
      <c r="B9" s="32" t="s">
        <v>11</v>
      </c>
      <c r="C9" s="32"/>
      <c r="D9" s="32"/>
      <c r="E9" s="32"/>
      <c r="F9" s="32"/>
      <c r="G9" s="32"/>
      <c r="H9" s="32"/>
      <c r="I9" s="32"/>
      <c r="J9" s="32"/>
      <c r="K9" s="9" t="s">
        <v>5</v>
      </c>
      <c r="L9" s="15"/>
    </row>
    <row r="10" spans="2:17" ht="12" customHeight="1">
      <c r="E10" s="1"/>
      <c r="G10" s="5"/>
      <c r="H10" s="5"/>
      <c r="I10" s="5"/>
      <c r="J10" s="5"/>
      <c r="K10" s="5"/>
      <c r="L10" s="5"/>
    </row>
    <row r="11" spans="2:17" ht="28.5" customHeight="1">
      <c r="B11" s="50" t="s">
        <v>0</v>
      </c>
      <c r="C11" s="50"/>
      <c r="D11" s="30"/>
      <c r="E11" s="30"/>
      <c r="F11" s="30"/>
      <c r="G11" s="30"/>
      <c r="H11" s="30"/>
      <c r="I11" s="30"/>
      <c r="J11" s="30"/>
      <c r="K11" s="10" t="s">
        <v>1</v>
      </c>
      <c r="L11" s="16"/>
    </row>
    <row r="12" spans="2:17" ht="50.25" customHeight="1" thickBot="1">
      <c r="B12" s="33" t="s">
        <v>2</v>
      </c>
      <c r="C12" s="33"/>
      <c r="D12" s="8" t="s">
        <v>32</v>
      </c>
      <c r="E12" s="31" t="s">
        <v>31</v>
      </c>
      <c r="F12" s="31"/>
      <c r="G12" s="31"/>
      <c r="H12" s="31"/>
      <c r="I12" s="31"/>
      <c r="J12" s="31"/>
      <c r="K12" s="31"/>
      <c r="L12" s="31"/>
    </row>
    <row r="13" spans="2:17" ht="45" customHeight="1">
      <c r="B13" s="51" t="s">
        <v>24</v>
      </c>
      <c r="C13" s="52" t="s">
        <v>23</v>
      </c>
      <c r="D13" s="52" t="s">
        <v>22</v>
      </c>
      <c r="E13" s="52" t="s">
        <v>7</v>
      </c>
      <c r="F13" s="53" t="s">
        <v>18</v>
      </c>
      <c r="G13" s="54" t="s">
        <v>19</v>
      </c>
      <c r="H13" s="54" t="s">
        <v>3</v>
      </c>
      <c r="I13" s="54" t="s">
        <v>29</v>
      </c>
      <c r="J13" s="54" t="s">
        <v>17</v>
      </c>
      <c r="K13" s="55" t="s">
        <v>20</v>
      </c>
      <c r="L13" s="56" t="s">
        <v>21</v>
      </c>
    </row>
    <row r="14" spans="2:17" ht="67.5">
      <c r="B14" s="34" t="s">
        <v>30</v>
      </c>
      <c r="C14" s="18">
        <v>1</v>
      </c>
      <c r="D14" s="57" t="s">
        <v>33</v>
      </c>
      <c r="E14" s="19" t="s">
        <v>28</v>
      </c>
      <c r="F14" s="48">
        <v>5500</v>
      </c>
      <c r="G14" s="49"/>
      <c r="H14" s="20">
        <f>G14*0.18</f>
        <v>0</v>
      </c>
      <c r="I14" s="20">
        <f>G14+H14</f>
        <v>0</v>
      </c>
      <c r="J14" s="22">
        <f>F14*G14</f>
        <v>0</v>
      </c>
      <c r="K14" s="22">
        <f>F14*H14</f>
        <v>0</v>
      </c>
      <c r="L14" s="22">
        <f>F14*I14</f>
        <v>0</v>
      </c>
      <c r="N14" s="21" t="s">
        <v>16</v>
      </c>
      <c r="Q14" s="17"/>
    </row>
    <row r="15" spans="2:17" ht="81">
      <c r="B15" s="35"/>
      <c r="C15" s="18">
        <v>2</v>
      </c>
      <c r="D15" s="57" t="s">
        <v>34</v>
      </c>
      <c r="E15" s="19" t="s">
        <v>28</v>
      </c>
      <c r="F15" s="48">
        <v>4800</v>
      </c>
      <c r="G15" s="49"/>
      <c r="H15" s="20">
        <f>G15*0.18</f>
        <v>0</v>
      </c>
      <c r="I15" s="20">
        <f>G15+H15</f>
        <v>0</v>
      </c>
      <c r="J15" s="22">
        <f>F15*G15</f>
        <v>0</v>
      </c>
      <c r="K15" s="22">
        <f>F15*H15</f>
        <v>0</v>
      </c>
      <c r="L15" s="22">
        <f>F15*I15</f>
        <v>0</v>
      </c>
      <c r="N15" s="21"/>
      <c r="Q15" s="17"/>
    </row>
    <row r="16" spans="2:17" ht="67.5">
      <c r="B16" s="35"/>
      <c r="C16" s="18">
        <v>3</v>
      </c>
      <c r="D16" s="57" t="s">
        <v>35</v>
      </c>
      <c r="E16" s="19" t="s">
        <v>28</v>
      </c>
      <c r="F16" s="48">
        <v>3500</v>
      </c>
      <c r="G16" s="49"/>
      <c r="H16" s="20">
        <f>G16*0.18</f>
        <v>0</v>
      </c>
      <c r="I16" s="20">
        <f>G16+H16</f>
        <v>0</v>
      </c>
      <c r="J16" s="22">
        <f>F16*G16</f>
        <v>0</v>
      </c>
      <c r="K16" s="22">
        <f>F16*H16</f>
        <v>0</v>
      </c>
      <c r="L16" s="22">
        <f>F16*I16</f>
        <v>0</v>
      </c>
      <c r="N16" s="21"/>
      <c r="Q16" s="17"/>
    </row>
    <row r="17" spans="2:17" ht="67.5">
      <c r="B17" s="35"/>
      <c r="C17" s="18">
        <v>4</v>
      </c>
      <c r="D17" s="57" t="s">
        <v>36</v>
      </c>
      <c r="E17" s="19" t="s">
        <v>28</v>
      </c>
      <c r="F17" s="48">
        <v>2500</v>
      </c>
      <c r="G17" s="49"/>
      <c r="H17" s="20">
        <f>G17*0.18</f>
        <v>0</v>
      </c>
      <c r="I17" s="20">
        <f>G17+H17</f>
        <v>0</v>
      </c>
      <c r="J17" s="22">
        <f>F17*G17</f>
        <v>0</v>
      </c>
      <c r="K17" s="22">
        <f>F17*H17</f>
        <v>0</v>
      </c>
      <c r="L17" s="22">
        <f>F17*I17</f>
        <v>0</v>
      </c>
      <c r="N17" s="21"/>
      <c r="Q17" s="17"/>
    </row>
    <row r="18" spans="2:17" ht="27">
      <c r="B18" s="36"/>
      <c r="C18" s="18">
        <v>5</v>
      </c>
      <c r="D18" s="57" t="s">
        <v>37</v>
      </c>
      <c r="E18" s="19" t="s">
        <v>28</v>
      </c>
      <c r="F18" s="48">
        <v>1050</v>
      </c>
      <c r="G18" s="49"/>
      <c r="H18" s="20">
        <f>G18*0.18</f>
        <v>0</v>
      </c>
      <c r="I18" s="20">
        <f>G18+H18</f>
        <v>0</v>
      </c>
      <c r="J18" s="22">
        <f>F18*G18</f>
        <v>0</v>
      </c>
      <c r="K18" s="22">
        <f>F18*H18</f>
        <v>0</v>
      </c>
      <c r="L18" s="22">
        <f>F18*I18</f>
        <v>0</v>
      </c>
      <c r="N18" s="21"/>
      <c r="Q18" s="17"/>
    </row>
    <row r="19" spans="2:17" ht="16.5">
      <c r="B19" s="27" t="s">
        <v>26</v>
      </c>
      <c r="C19" s="28"/>
      <c r="D19" s="28"/>
      <c r="E19" s="28"/>
      <c r="F19" s="28"/>
      <c r="G19" s="24">
        <f>SUM(J14:J18)</f>
        <v>0</v>
      </c>
      <c r="H19" s="25"/>
      <c r="I19" s="25"/>
      <c r="J19" s="25"/>
      <c r="K19" s="25"/>
      <c r="L19" s="26"/>
    </row>
    <row r="20" spans="2:17" ht="16.5">
      <c r="B20" s="27" t="s">
        <v>27</v>
      </c>
      <c r="C20" s="28"/>
      <c r="D20" s="28"/>
      <c r="E20" s="28"/>
      <c r="F20" s="28"/>
      <c r="G20" s="24">
        <f>SUM(K14:K18)</f>
        <v>0</v>
      </c>
      <c r="H20" s="25"/>
      <c r="I20" s="25"/>
      <c r="J20" s="25"/>
      <c r="K20" s="25"/>
      <c r="L20" s="26"/>
    </row>
    <row r="21" spans="2:17" ht="17.25" thickBot="1">
      <c r="B21" s="40" t="s">
        <v>13</v>
      </c>
      <c r="C21" s="41"/>
      <c r="D21" s="41"/>
      <c r="E21" s="41"/>
      <c r="F21" s="41"/>
      <c r="G21" s="43">
        <f>SUM(G19:L20)</f>
        <v>0</v>
      </c>
      <c r="H21" s="44"/>
      <c r="I21" s="44"/>
      <c r="J21" s="44"/>
      <c r="K21" s="44"/>
      <c r="L21" s="45"/>
      <c r="Q21" s="17"/>
    </row>
    <row r="22" spans="2:17" ht="16.5">
      <c r="B22" s="42" t="s">
        <v>14</v>
      </c>
      <c r="C22" s="42"/>
      <c r="D22" s="42"/>
      <c r="E22" s="47"/>
      <c r="F22" s="47"/>
      <c r="G22" s="47"/>
      <c r="H22" s="47"/>
      <c r="I22" s="47"/>
      <c r="J22" s="47"/>
      <c r="K22" s="47"/>
      <c r="L22" s="47"/>
      <c r="Q22" s="17"/>
    </row>
    <row r="23" spans="2:17">
      <c r="B23" s="14"/>
      <c r="C23" s="14"/>
      <c r="D23" s="14"/>
      <c r="E23" s="11"/>
      <c r="F23" s="11"/>
      <c r="G23" s="11"/>
      <c r="H23" s="11"/>
      <c r="I23" s="11"/>
      <c r="J23" s="11"/>
    </row>
    <row r="25" spans="2:17" ht="31.5" customHeight="1">
      <c r="B25" s="46" t="s">
        <v>8</v>
      </c>
      <c r="C25" s="46"/>
      <c r="D25" s="46"/>
      <c r="E25" s="46"/>
      <c r="F25" s="46"/>
      <c r="G25" s="46"/>
      <c r="H25" s="46"/>
      <c r="I25" s="46"/>
      <c r="J25" s="46"/>
      <c r="K25" s="46"/>
      <c r="L25" s="46"/>
    </row>
    <row r="26" spans="2:17" ht="23.25" customHeight="1">
      <c r="B26" s="46" t="s">
        <v>9</v>
      </c>
      <c r="C26" s="46"/>
      <c r="D26" s="46"/>
      <c r="E26" s="46"/>
      <c r="F26" s="46"/>
      <c r="G26" s="46"/>
      <c r="H26" s="46"/>
      <c r="I26" s="46"/>
      <c r="J26" s="46"/>
      <c r="K26" s="46"/>
      <c r="L26" s="46"/>
    </row>
    <row r="27" spans="2:17" ht="51" customHeight="1">
      <c r="B27" s="46" t="s">
        <v>25</v>
      </c>
      <c r="C27" s="46"/>
      <c r="D27" s="46"/>
      <c r="E27" s="46"/>
      <c r="F27" s="46"/>
      <c r="G27" s="46"/>
      <c r="H27" s="46"/>
      <c r="I27" s="46"/>
      <c r="J27" s="46"/>
      <c r="K27" s="46"/>
      <c r="L27" s="46"/>
    </row>
    <row r="28" spans="2:17" ht="25.5" customHeight="1">
      <c r="B28" s="46" t="s">
        <v>15</v>
      </c>
      <c r="C28" s="46"/>
      <c r="D28" s="46"/>
      <c r="E28" s="46"/>
      <c r="F28" s="46"/>
      <c r="G28" s="46"/>
      <c r="H28" s="46"/>
      <c r="I28" s="46"/>
      <c r="J28" s="46"/>
      <c r="K28" s="46"/>
      <c r="L28" s="46"/>
    </row>
    <row r="29" spans="2:17" ht="23.25" customHeight="1">
      <c r="B29" s="46" t="s">
        <v>12</v>
      </c>
      <c r="C29" s="46"/>
      <c r="D29" s="46"/>
      <c r="E29" s="46"/>
      <c r="F29" s="46"/>
      <c r="G29" s="46"/>
      <c r="H29" s="46"/>
      <c r="I29" s="46"/>
      <c r="J29" s="46"/>
      <c r="K29" s="46"/>
      <c r="L29" s="46"/>
    </row>
    <row r="30" spans="2:17" ht="18.75" customHeight="1">
      <c r="B30" s="6"/>
    </row>
    <row r="31" spans="2:17" ht="16.5">
      <c r="B31" s="38" t="s">
        <v>4</v>
      </c>
      <c r="C31" s="38"/>
      <c r="D31" s="38"/>
      <c r="E31" s="38"/>
      <c r="F31" s="38"/>
      <c r="G31" s="38"/>
    </row>
    <row r="32" spans="2:17" ht="16.5">
      <c r="B32" s="39" t="s">
        <v>6</v>
      </c>
      <c r="C32" s="39"/>
      <c r="D32" s="39"/>
      <c r="E32" s="39"/>
      <c r="F32" s="39"/>
      <c r="G32" s="23"/>
    </row>
    <row r="33" spans="2:10">
      <c r="B33" s="7"/>
      <c r="C33" s="13"/>
      <c r="D33" s="13"/>
    </row>
    <row r="34" spans="2:10">
      <c r="B34" s="12"/>
      <c r="C34" s="11"/>
      <c r="D34" s="11"/>
      <c r="E34" s="13"/>
      <c r="F34" s="37"/>
      <c r="G34" s="37"/>
    </row>
    <row r="35" spans="2:10">
      <c r="E35" s="11"/>
      <c r="F35" s="11"/>
      <c r="G35" s="11"/>
    </row>
    <row r="37" spans="2:10" customFormat="1">
      <c r="B37" s="1"/>
      <c r="C37" s="1"/>
      <c r="D37" s="1"/>
      <c r="E37" s="3"/>
      <c r="F37" s="1"/>
      <c r="G37" s="2"/>
      <c r="H37" s="2"/>
      <c r="I37" s="2"/>
      <c r="J37" s="2"/>
    </row>
    <row r="38" spans="2:10" ht="16.5" customHeight="1"/>
    <row r="42" spans="2:10">
      <c r="B42" s="11"/>
    </row>
  </sheetData>
  <mergeCells count="23">
    <mergeCell ref="F34:G34"/>
    <mergeCell ref="B31:G31"/>
    <mergeCell ref="B32:F32"/>
    <mergeCell ref="B21:F21"/>
    <mergeCell ref="B22:D22"/>
    <mergeCell ref="G21:L21"/>
    <mergeCell ref="B25:L25"/>
    <mergeCell ref="B26:L26"/>
    <mergeCell ref="B29:L29"/>
    <mergeCell ref="B28:L28"/>
    <mergeCell ref="B27:L27"/>
    <mergeCell ref="E22:L22"/>
    <mergeCell ref="G20:L20"/>
    <mergeCell ref="B20:F20"/>
    <mergeCell ref="B7:J7"/>
    <mergeCell ref="B11:C11"/>
    <mergeCell ref="G19:L19"/>
    <mergeCell ref="D11:J11"/>
    <mergeCell ref="E12:L12"/>
    <mergeCell ref="B9:J9"/>
    <mergeCell ref="B19:F19"/>
    <mergeCell ref="B12:C12"/>
    <mergeCell ref="B14:B18"/>
  </mergeCells>
  <printOptions horizontalCentered="1" verticalCentered="1"/>
  <pageMargins left="0" right="0" top="0" bottom="0" header="0" footer="0"/>
  <pageSetup scale="65" fitToWidth="6" orientation="landscape" r:id="rId1"/>
  <headerFooter>
    <oddFooter>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 </vt:lpstr>
      <vt:lpstr>'OFERTA ECONOMICA 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Juan Ernesto Sanchez</cp:lastModifiedBy>
  <cp:lastPrinted>2026-09-23T18:58:04Z</cp:lastPrinted>
  <dcterms:created xsi:type="dcterms:W3CDTF">2014-12-15T03:22:48Z</dcterms:created>
  <dcterms:modified xsi:type="dcterms:W3CDTF">2026-09-23T18:58:49Z</dcterms:modified>
</cp:coreProperties>
</file>