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7585" windowHeight="11475" tabRatio="500"/>
  </bookViews>
  <sheets>
    <sheet name="Presupuesto" sheetId="1" r:id="rId1"/>
  </sheet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33" i="1" l="1"/>
  <c r="F32" i="1"/>
  <c r="F31" i="1"/>
  <c r="F30" i="1"/>
  <c r="F29" i="1"/>
  <c r="F28" i="1"/>
  <c r="F27" i="1"/>
  <c r="F26" i="1"/>
  <c r="F25" i="1"/>
  <c r="F23" i="1"/>
  <c r="F22" i="1"/>
  <c r="F21" i="1"/>
  <c r="F20" i="1"/>
  <c r="F19" i="1"/>
  <c r="F18" i="1"/>
  <c r="F24" i="1" l="1"/>
  <c r="F17" i="1"/>
  <c r="F16" i="1" l="1"/>
  <c r="E35" i="1" s="1"/>
  <c r="F35" i="1" s="1"/>
  <c r="F34" i="1" s="1"/>
  <c r="E36" i="1" l="1"/>
  <c r="F36" i="1" s="1"/>
  <c r="F38" i="1" s="1"/>
  <c r="F14" i="1" s="1"/>
</calcChain>
</file>

<file path=xl/sharedStrings.xml><?xml version="1.0" encoding="utf-8"?>
<sst xmlns="http://schemas.openxmlformats.org/spreadsheetml/2006/main" count="71" uniqueCount="59">
  <si>
    <t>Fecha:</t>
  </si>
  <si>
    <t>RNC:</t>
  </si>
  <si>
    <t>Cliente:</t>
  </si>
  <si>
    <t>Dirección:</t>
  </si>
  <si>
    <t>Proyecto:</t>
  </si>
  <si>
    <t>Tel.:</t>
  </si>
  <si>
    <t>Ubicación:</t>
  </si>
  <si>
    <t>Ref. Externa:</t>
  </si>
  <si>
    <t>-</t>
  </si>
  <si>
    <t>PRESUPUESTO DE EJECUCION DE OBRA: Mantenimiento garita radar</t>
  </si>
  <si>
    <t>$</t>
  </si>
  <si>
    <t>ITEM</t>
  </si>
  <si>
    <t>PARTIDA</t>
  </si>
  <si>
    <t>CANT.</t>
  </si>
  <si>
    <t>UD</t>
  </si>
  <si>
    <t>P.U.</t>
  </si>
  <si>
    <t>COSTO (RD$)</t>
  </si>
  <si>
    <t>COSTOS DIRECTOS</t>
  </si>
  <si>
    <t>1.00   TRABAJOS PRELIMINARES</t>
  </si>
  <si>
    <t>1.01</t>
  </si>
  <si>
    <t>Remoción de trinchera existente</t>
  </si>
  <si>
    <t>ML</t>
  </si>
  <si>
    <t>1.02</t>
  </si>
  <si>
    <t>Limpieza general y preparación de superficie para aplicación de pintura</t>
  </si>
  <si>
    <t>M2</t>
  </si>
  <si>
    <t>1.03</t>
  </si>
  <si>
    <t>PA</t>
  </si>
  <si>
    <t>2.00   APLICACION DE PINTURA E IMPERMEABILIZANTE</t>
  </si>
  <si>
    <t>2.01</t>
  </si>
  <si>
    <t>Aplicación de pintura semi gloss en interior</t>
  </si>
  <si>
    <t>2.02</t>
  </si>
  <si>
    <t>Aplicación de impermeabilizante acrílico en techo hacia baño</t>
  </si>
  <si>
    <t>3.00   TRABAJOS GENERALES</t>
  </si>
  <si>
    <t>3.01</t>
  </si>
  <si>
    <t>Suministro e instalación de inodoro de tanque convencional, incluye accesorios</t>
  </si>
  <si>
    <t>3.02</t>
  </si>
  <si>
    <t>Suministro e instalación de lavamanos de pedestal, incluye grifería y accesorios</t>
  </si>
  <si>
    <t>3.03</t>
  </si>
  <si>
    <t>3.04</t>
  </si>
  <si>
    <t>Alimentación eléctrica de garita de seguridad, incluye zanja y alambrado</t>
  </si>
  <si>
    <t>3.05</t>
  </si>
  <si>
    <t>Suministro e instalación de fregadero en exterior, incluye grifería y accesorios</t>
  </si>
  <si>
    <t>3.06</t>
  </si>
  <si>
    <t>Suministro e instalación de trinchera sobre verja perimetral</t>
  </si>
  <si>
    <t>3.07</t>
  </si>
  <si>
    <t>Suministro e instalación de llavín para puerta de cuarto de control</t>
  </si>
  <si>
    <t>3.08</t>
  </si>
  <si>
    <t>Suministro e instalación de tapa para registro en fibra de vidrio 0.45x0.75cm, para tránsito peatonal</t>
  </si>
  <si>
    <t>3.09</t>
  </si>
  <si>
    <t>Limpieza final</t>
  </si>
  <si>
    <t>COSTOS INDIRECTOS</t>
  </si>
  <si>
    <t>4.01</t>
  </si>
  <si>
    <t>Total costos indirectos</t>
  </si>
  <si>
    <t>5.00</t>
  </si>
  <si>
    <t>ITBIS Según Norma 07-2007</t>
  </si>
  <si>
    <t>6.00   Total General Presupuesto de Ejecución de Obra</t>
  </si>
  <si>
    <t>Construcción de división en baño para pileta y cambio de piso completo</t>
  </si>
  <si>
    <t>Remoción de aparatos sanitarios existentes, cabina de ducha y piso completo</t>
  </si>
  <si>
    <t>INSTITUTO DOMINICANO DE AVIACIÓN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</si>
</sst>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"/>
    </font>
    <font>
      <b/>
      <sz val="12"/>
      <color rgb="FF000000"/>
      <name val="Arial"/>
      <charset val="1"/>
    </font>
    <font>
      <b/>
      <i/>
      <sz val="10"/>
      <color rgb="FF000000"/>
      <name val="Arial"/>
      <charset val="1"/>
    </font>
    <font>
      <i/>
      <sz val="9"/>
      <color rgb="FF000000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  <font>
      <b/>
      <i/>
      <sz val="11"/>
      <color rgb="FF000000"/>
      <name val="Arial"/>
      <charset val="1"/>
    </font>
    <font>
      <b/>
      <sz val="10"/>
      <color rgb="FF000000"/>
      <name val="Arial"/>
      <charset val="1"/>
    </font>
    <font>
      <b/>
      <sz val="10"/>
      <color rgb="FFFFFFFF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1F3864"/>
        <bgColor rgb="FF2E4B7A"/>
      </patternFill>
    </fill>
    <fill>
      <patternFill patternType="solid">
        <fgColor rgb="FF2E4B7A"/>
        <bgColor rgb="FF1F3864"/>
      </patternFill>
    </fill>
    <fill>
      <patternFill patternType="solid">
        <fgColor rgb="FF4472C4"/>
        <bgColor rgb="FF666699"/>
      </patternFill>
    </fill>
    <fill>
      <patternFill patternType="solid">
        <fgColor rgb="FFF2F2F2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7" fillId="2" borderId="2" xfId="0" applyFont="1" applyFill="1" applyBorder="1" applyAlignment="1">
      <alignment horizontal="right" vertical="center" wrapText="1"/>
    </xf>
    <xf numFmtId="4" fontId="7" fillId="2" borderId="2" xfId="0" applyNumberFormat="1" applyFont="1" applyFill="1" applyBorder="1" applyAlignment="1">
      <alignment horizontal="right" vertical="center" wrapText="1"/>
    </xf>
    <xf numFmtId="0" fontId="8" fillId="3" borderId="2" xfId="0" applyFont="1" applyFill="1" applyBorder="1" applyAlignment="1">
      <alignment horizontal="center" vertical="center" wrapText="1"/>
    </xf>
    <xf numFmtId="4" fontId="7" fillId="4" borderId="2" xfId="0" applyNumberFormat="1" applyFont="1" applyFill="1" applyBorder="1" applyAlignment="1">
      <alignment horizontal="left" vertical="center" wrapText="1"/>
    </xf>
    <xf numFmtId="4" fontId="7" fillId="5" borderId="2" xfId="0" applyNumberFormat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10" fontId="5" fillId="0" borderId="2" xfId="0" applyNumberFormat="1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left" vertical="center" wrapText="1"/>
    </xf>
    <xf numFmtId="10" fontId="5" fillId="6" borderId="2" xfId="0" applyNumberFormat="1" applyFont="1" applyFill="1" applyBorder="1" applyAlignment="1">
      <alignment horizontal="center" vertical="center" wrapText="1"/>
    </xf>
    <xf numFmtId="4" fontId="5" fillId="6" borderId="2" xfId="0" applyNumberFormat="1" applyFont="1" applyFill="1" applyBorder="1" applyAlignment="1">
      <alignment horizontal="righ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2E4B7A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zoomScaleNormal="100" workbookViewId="0">
      <pane ySplit="15" topLeftCell="A16" activePane="bottomLeft" state="frozen"/>
      <selection pane="bottomLeft" activeCell="N19" sqref="N19"/>
    </sheetView>
  </sheetViews>
  <sheetFormatPr baseColWidth="10" defaultColWidth="8.7109375" defaultRowHeight="15" x14ac:dyDescent="0.25"/>
  <cols>
    <col min="1" max="1" width="11.28515625" bestFit="1" customWidth="1"/>
    <col min="2" max="2" width="55" customWidth="1"/>
    <col min="3" max="3" width="10" customWidth="1"/>
    <col min="4" max="4" width="8" customWidth="1"/>
    <col min="5" max="5" width="13" customWidth="1"/>
    <col min="6" max="6" width="15" customWidth="1"/>
  </cols>
  <sheetData>
    <row r="1" spans="1:6" ht="15" customHeight="1" x14ac:dyDescent="0.25">
      <c r="A1" s="20" t="s">
        <v>58</v>
      </c>
      <c r="B1" s="20"/>
      <c r="C1" s="20"/>
      <c r="D1" s="20"/>
      <c r="E1" s="20"/>
      <c r="F1" s="20"/>
    </row>
    <row r="2" spans="1:6" ht="15" customHeight="1" x14ac:dyDescent="0.25">
      <c r="A2" s="21"/>
      <c r="B2" s="21"/>
      <c r="C2" s="21"/>
      <c r="D2" s="21"/>
      <c r="E2" s="21"/>
      <c r="F2" s="21"/>
    </row>
    <row r="3" spans="1:6" ht="15" customHeight="1" x14ac:dyDescent="0.25">
      <c r="A3" s="22"/>
      <c r="B3" s="22"/>
      <c r="C3" s="22"/>
      <c r="D3" s="22"/>
      <c r="E3" s="22"/>
      <c r="F3" s="22"/>
    </row>
    <row r="5" spans="1:6" ht="15" customHeight="1" x14ac:dyDescent="0.25">
      <c r="A5" s="23" t="s">
        <v>0</v>
      </c>
      <c r="B5" s="18"/>
      <c r="C5" s="18"/>
      <c r="D5" s="18"/>
      <c r="E5" s="18"/>
      <c r="F5" s="18"/>
    </row>
    <row r="6" spans="1:6" ht="15" customHeight="1" x14ac:dyDescent="0.25">
      <c r="A6" s="23" t="s">
        <v>1</v>
      </c>
      <c r="B6" s="18"/>
      <c r="C6" s="18"/>
      <c r="D6" s="18"/>
      <c r="E6" s="18"/>
      <c r="F6" s="18"/>
    </row>
    <row r="7" spans="1:6" ht="15" customHeight="1" x14ac:dyDescent="0.25">
      <c r="A7" s="23" t="s">
        <v>2</v>
      </c>
      <c r="B7" s="18"/>
      <c r="C7" s="18"/>
      <c r="D7" s="18"/>
      <c r="E7" s="18"/>
      <c r="F7" s="18"/>
    </row>
    <row r="8" spans="1:6" ht="22.35" customHeight="1" x14ac:dyDescent="0.25">
      <c r="A8" s="23" t="s">
        <v>3</v>
      </c>
      <c r="B8" s="18"/>
      <c r="C8" s="18"/>
      <c r="D8" s="18"/>
      <c r="E8" s="18"/>
      <c r="F8" s="18"/>
    </row>
    <row r="9" spans="1:6" ht="22.35" customHeight="1" x14ac:dyDescent="0.25">
      <c r="A9" s="23" t="s">
        <v>4</v>
      </c>
      <c r="B9" s="18"/>
      <c r="C9" s="18"/>
      <c r="D9" s="18"/>
      <c r="E9" s="18"/>
      <c r="F9" s="18"/>
    </row>
    <row r="10" spans="1:6" ht="15" customHeight="1" x14ac:dyDescent="0.25">
      <c r="A10" s="23" t="s">
        <v>5</v>
      </c>
      <c r="B10" s="18"/>
      <c r="C10" s="18"/>
      <c r="D10" s="18"/>
      <c r="E10" s="18"/>
      <c r="F10" s="18"/>
    </row>
    <row r="11" spans="1:6" ht="22.35" customHeight="1" x14ac:dyDescent="0.25">
      <c r="A11" s="23" t="s">
        <v>6</v>
      </c>
      <c r="B11" s="18"/>
      <c r="C11" s="18"/>
      <c r="D11" s="18"/>
      <c r="E11" s="18"/>
      <c r="F11" s="18"/>
    </row>
    <row r="12" spans="1:6" ht="22.35" customHeight="1" x14ac:dyDescent="0.25">
      <c r="A12" s="23" t="s">
        <v>7</v>
      </c>
      <c r="B12" s="18"/>
      <c r="C12" s="18"/>
      <c r="D12" s="18"/>
      <c r="E12" s="18"/>
      <c r="F12" s="18"/>
    </row>
    <row r="14" spans="1:6" ht="15" customHeight="1" x14ac:dyDescent="0.25">
      <c r="A14" s="19" t="s">
        <v>9</v>
      </c>
      <c r="B14" s="19"/>
      <c r="C14" s="19"/>
      <c r="D14" s="19"/>
      <c r="E14" s="1" t="s">
        <v>10</v>
      </c>
      <c r="F14" s="2">
        <f>F38</f>
        <v>0</v>
      </c>
    </row>
    <row r="15" spans="1:6" x14ac:dyDescent="0.25">
      <c r="A15" s="3" t="s">
        <v>11</v>
      </c>
      <c r="B15" s="3" t="s">
        <v>12</v>
      </c>
      <c r="C15" s="3" t="s">
        <v>13</v>
      </c>
      <c r="D15" s="3" t="s">
        <v>14</v>
      </c>
      <c r="E15" s="3" t="s">
        <v>15</v>
      </c>
      <c r="F15" s="3" t="s">
        <v>16</v>
      </c>
    </row>
    <row r="16" spans="1:6" ht="15" customHeight="1" x14ac:dyDescent="0.25">
      <c r="A16" s="16" t="s">
        <v>17</v>
      </c>
      <c r="B16" s="16"/>
      <c r="C16" s="16"/>
      <c r="D16" s="16"/>
      <c r="E16" s="16"/>
      <c r="F16" s="4">
        <f>F17+F21+F24</f>
        <v>0</v>
      </c>
    </row>
    <row r="17" spans="1:6" ht="15" customHeight="1" x14ac:dyDescent="0.25">
      <c r="A17" s="15" t="s">
        <v>18</v>
      </c>
      <c r="B17" s="15"/>
      <c r="C17" s="15"/>
      <c r="D17" s="15"/>
      <c r="E17" s="15"/>
      <c r="F17" s="5">
        <f>SUM(F18:F20)</f>
        <v>0</v>
      </c>
    </row>
    <row r="18" spans="1:6" x14ac:dyDescent="0.25">
      <c r="A18" s="6" t="s">
        <v>19</v>
      </c>
      <c r="B18" s="7" t="s">
        <v>20</v>
      </c>
      <c r="C18" s="8">
        <v>120</v>
      </c>
      <c r="D18" s="6" t="s">
        <v>21</v>
      </c>
      <c r="E18" s="9"/>
      <c r="F18" s="9">
        <f>C18*E18</f>
        <v>0</v>
      </c>
    </row>
    <row r="19" spans="1:6" ht="24" x14ac:dyDescent="0.25">
      <c r="A19" s="6" t="s">
        <v>22</v>
      </c>
      <c r="B19" s="7" t="s">
        <v>23</v>
      </c>
      <c r="C19" s="8">
        <v>308</v>
      </c>
      <c r="D19" s="6" t="s">
        <v>24</v>
      </c>
      <c r="E19" s="9"/>
      <c r="F19" s="9">
        <f>C19*E19</f>
        <v>0</v>
      </c>
    </row>
    <row r="20" spans="1:6" ht="24" x14ac:dyDescent="0.25">
      <c r="A20" s="6" t="s">
        <v>25</v>
      </c>
      <c r="B20" s="7" t="s">
        <v>57</v>
      </c>
      <c r="C20" s="8">
        <v>1</v>
      </c>
      <c r="D20" s="6" t="s">
        <v>26</v>
      </c>
      <c r="E20" s="9"/>
      <c r="F20" s="9">
        <f>C20*E20</f>
        <v>0</v>
      </c>
    </row>
    <row r="21" spans="1:6" ht="15" customHeight="1" x14ac:dyDescent="0.25">
      <c r="A21" s="15" t="s">
        <v>27</v>
      </c>
      <c r="B21" s="15"/>
      <c r="C21" s="15"/>
      <c r="D21" s="15"/>
      <c r="E21" s="15"/>
      <c r="F21" s="5">
        <f>SUM(F22:F23)</f>
        <v>0</v>
      </c>
    </row>
    <row r="22" spans="1:6" x14ac:dyDescent="0.25">
      <c r="A22" s="6" t="s">
        <v>28</v>
      </c>
      <c r="B22" s="7" t="s">
        <v>29</v>
      </c>
      <c r="C22" s="8">
        <v>300</v>
      </c>
      <c r="D22" s="6" t="s">
        <v>24</v>
      </c>
      <c r="E22" s="9"/>
      <c r="F22" s="9">
        <f>C22*E22</f>
        <v>0</v>
      </c>
    </row>
    <row r="23" spans="1:6" x14ac:dyDescent="0.25">
      <c r="A23" s="6" t="s">
        <v>30</v>
      </c>
      <c r="B23" s="7" t="s">
        <v>31</v>
      </c>
      <c r="C23" s="8">
        <v>1</v>
      </c>
      <c r="D23" s="6" t="s">
        <v>26</v>
      </c>
      <c r="E23" s="9"/>
      <c r="F23" s="9">
        <f>C23*E23</f>
        <v>0</v>
      </c>
    </row>
    <row r="24" spans="1:6" ht="15" customHeight="1" x14ac:dyDescent="0.25">
      <c r="A24" s="15" t="s">
        <v>32</v>
      </c>
      <c r="B24" s="15"/>
      <c r="C24" s="15"/>
      <c r="D24" s="15"/>
      <c r="E24" s="15"/>
      <c r="F24" s="5">
        <f>SUM(F25:F33)</f>
        <v>0</v>
      </c>
    </row>
    <row r="25" spans="1:6" ht="24" x14ac:dyDescent="0.25">
      <c r="A25" s="6" t="s">
        <v>33</v>
      </c>
      <c r="B25" s="7" t="s">
        <v>34</v>
      </c>
      <c r="C25" s="8">
        <v>1</v>
      </c>
      <c r="D25" s="6" t="s">
        <v>14</v>
      </c>
      <c r="E25" s="9"/>
      <c r="F25" s="9">
        <f t="shared" ref="F25:F33" si="0">C25*E25</f>
        <v>0</v>
      </c>
    </row>
    <row r="26" spans="1:6" ht="24" x14ac:dyDescent="0.25">
      <c r="A26" s="6" t="s">
        <v>35</v>
      </c>
      <c r="B26" s="7" t="s">
        <v>36</v>
      </c>
      <c r="C26" s="8">
        <v>1</v>
      </c>
      <c r="D26" s="6" t="s">
        <v>14</v>
      </c>
      <c r="E26" s="9"/>
      <c r="F26" s="9">
        <f t="shared" si="0"/>
        <v>0</v>
      </c>
    </row>
    <row r="27" spans="1:6" ht="24" x14ac:dyDescent="0.25">
      <c r="A27" s="6" t="s">
        <v>37</v>
      </c>
      <c r="B27" s="7" t="s">
        <v>56</v>
      </c>
      <c r="C27" s="8">
        <v>1</v>
      </c>
      <c r="D27" s="6" t="s">
        <v>26</v>
      </c>
      <c r="E27" s="9"/>
      <c r="F27" s="9">
        <f t="shared" si="0"/>
        <v>0</v>
      </c>
    </row>
    <row r="28" spans="1:6" ht="24" x14ac:dyDescent="0.25">
      <c r="A28" s="6" t="s">
        <v>38</v>
      </c>
      <c r="B28" s="7" t="s">
        <v>39</v>
      </c>
      <c r="C28" s="8">
        <v>1</v>
      </c>
      <c r="D28" s="6" t="s">
        <v>26</v>
      </c>
      <c r="E28" s="9"/>
      <c r="F28" s="9">
        <f t="shared" si="0"/>
        <v>0</v>
      </c>
    </row>
    <row r="29" spans="1:6" ht="24" x14ac:dyDescent="0.25">
      <c r="A29" s="6" t="s">
        <v>40</v>
      </c>
      <c r="B29" s="7" t="s">
        <v>41</v>
      </c>
      <c r="C29" s="8">
        <v>1</v>
      </c>
      <c r="D29" s="6" t="s">
        <v>14</v>
      </c>
      <c r="E29" s="9"/>
      <c r="F29" s="9">
        <f t="shared" si="0"/>
        <v>0</v>
      </c>
    </row>
    <row r="30" spans="1:6" x14ac:dyDescent="0.25">
      <c r="A30" s="6" t="s">
        <v>42</v>
      </c>
      <c r="B30" s="7" t="s">
        <v>43</v>
      </c>
      <c r="C30" s="8">
        <v>120</v>
      </c>
      <c r="D30" s="6" t="s">
        <v>21</v>
      </c>
      <c r="E30" s="9"/>
      <c r="F30" s="9">
        <f t="shared" si="0"/>
        <v>0</v>
      </c>
    </row>
    <row r="31" spans="1:6" x14ac:dyDescent="0.25">
      <c r="A31" s="6" t="s">
        <v>44</v>
      </c>
      <c r="B31" s="7" t="s">
        <v>45</v>
      </c>
      <c r="C31" s="8">
        <v>1</v>
      </c>
      <c r="D31" s="6" t="s">
        <v>14</v>
      </c>
      <c r="E31" s="9"/>
      <c r="F31" s="9">
        <f t="shared" si="0"/>
        <v>0</v>
      </c>
    </row>
    <row r="32" spans="1:6" ht="24" x14ac:dyDescent="0.25">
      <c r="A32" s="6" t="s">
        <v>46</v>
      </c>
      <c r="B32" s="7" t="s">
        <v>47</v>
      </c>
      <c r="C32" s="8">
        <v>1</v>
      </c>
      <c r="D32" s="6" t="s">
        <v>14</v>
      </c>
      <c r="E32" s="9"/>
      <c r="F32" s="9">
        <f t="shared" si="0"/>
        <v>0</v>
      </c>
    </row>
    <row r="33" spans="1:6" x14ac:dyDescent="0.25">
      <c r="A33" s="6" t="s">
        <v>48</v>
      </c>
      <c r="B33" s="7" t="s">
        <v>49</v>
      </c>
      <c r="C33" s="8">
        <v>1</v>
      </c>
      <c r="D33" s="6" t="s">
        <v>26</v>
      </c>
      <c r="E33" s="9"/>
      <c r="F33" s="9">
        <f t="shared" si="0"/>
        <v>0</v>
      </c>
    </row>
    <row r="34" spans="1:6" ht="15" customHeight="1" x14ac:dyDescent="0.25">
      <c r="A34" s="16" t="s">
        <v>50</v>
      </c>
      <c r="B34" s="16"/>
      <c r="C34" s="16"/>
      <c r="D34" s="16"/>
      <c r="E34" s="16"/>
      <c r="F34" s="4">
        <f>F35</f>
        <v>0</v>
      </c>
    </row>
    <row r="35" spans="1:6" x14ac:dyDescent="0.25">
      <c r="A35" s="6" t="s">
        <v>51</v>
      </c>
      <c r="B35" s="7" t="s">
        <v>52</v>
      </c>
      <c r="C35" s="10">
        <v>0.14000000000000001</v>
      </c>
      <c r="D35" s="6" t="s">
        <v>8</v>
      </c>
      <c r="E35" s="9">
        <f>F16</f>
        <v>0</v>
      </c>
      <c r="F35" s="9">
        <f>C35*E35</f>
        <v>0</v>
      </c>
    </row>
    <row r="36" spans="1:6" x14ac:dyDescent="0.25">
      <c r="A36" s="11" t="s">
        <v>53</v>
      </c>
      <c r="B36" s="12" t="s">
        <v>54</v>
      </c>
      <c r="C36" s="13">
        <v>1.7999999999999999E-2</v>
      </c>
      <c r="D36" s="11" t="s">
        <v>8</v>
      </c>
      <c r="E36" s="14">
        <f>F16+F34</f>
        <v>0</v>
      </c>
      <c r="F36" s="14">
        <f>C36*E36</f>
        <v>0</v>
      </c>
    </row>
    <row r="38" spans="1:6" ht="15" customHeight="1" x14ac:dyDescent="0.25">
      <c r="A38" s="17" t="s">
        <v>55</v>
      </c>
      <c r="B38" s="17"/>
      <c r="C38" s="17"/>
      <c r="D38" s="17"/>
      <c r="E38" s="17"/>
      <c r="F38" s="2">
        <f>F16+F34+F36</f>
        <v>0</v>
      </c>
    </row>
  </sheetData>
  <mergeCells count="18">
    <mergeCell ref="A1:F1"/>
    <mergeCell ref="A2:F2"/>
    <mergeCell ref="A3:F3"/>
    <mergeCell ref="B5:F5"/>
    <mergeCell ref="B6:F6"/>
    <mergeCell ref="B7:F7"/>
    <mergeCell ref="B8:F8"/>
    <mergeCell ref="B9:F9"/>
    <mergeCell ref="B10:F10"/>
    <mergeCell ref="B11:F11"/>
    <mergeCell ref="B12:F12"/>
    <mergeCell ref="A14:D14"/>
    <mergeCell ref="A16:E16"/>
    <mergeCell ref="A17:E17"/>
    <mergeCell ref="A21:E21"/>
    <mergeCell ref="A24:E24"/>
    <mergeCell ref="A34:E34"/>
    <mergeCell ref="A38:E38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Arleny Villar Morales</cp:lastModifiedBy>
  <cp:revision>0</cp:revision>
  <dcterms:created xsi:type="dcterms:W3CDTF">2026-08-21T15:06:04Z</dcterms:created>
  <dcterms:modified xsi:type="dcterms:W3CDTF">2026-09-16T12:34:10Z</dcterms:modified>
  <dc:language>en-US</dc:language>
</cp:coreProperties>
</file>