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FELIX BACKUP\Desktop\FELIX PC 2026\CM-2026\MISPAS-DAF-CM-2026-0126 READECUACION SISTEMA DRENAJE AGUAS NEGRAS DEL LABORATORIO PATOLOGIA FORENSE\"/>
    </mc:Choice>
  </mc:AlternateContent>
  <xr:revisionPtr revIDLastSave="0" documentId="13_ncr:1_{5FF51F2C-4746-429A-B4A4-04A98F4DDF0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Presupuesto" sheetId="6" r:id="rId1"/>
  </sheets>
  <definedNames>
    <definedName name="_xlnm.Print_Area" localSheetId="0">Presupuesto!$A$1:$F$61</definedName>
  </definedNames>
  <calcPr calcId="191029" iterateDelta="1E-4"/>
</workbook>
</file>

<file path=xl/calcChain.xml><?xml version="1.0" encoding="utf-8"?>
<calcChain xmlns="http://schemas.openxmlformats.org/spreadsheetml/2006/main">
  <c r="F26" i="6" l="1"/>
  <c r="F41" i="6"/>
  <c r="F37" i="6"/>
  <c r="F34" i="6"/>
  <c r="F33" i="6"/>
  <c r="F32" i="6"/>
  <c r="F40" i="6" l="1"/>
  <c r="F38" i="6"/>
  <c r="F20" i="6" l="1"/>
  <c r="F39" i="6"/>
  <c r="F19" i="6" l="1"/>
  <c r="F18" i="6"/>
  <c r="F42" i="6"/>
  <c r="F21" i="6" l="1"/>
  <c r="F28" i="6" l="1"/>
  <c r="F24" i="6" l="1"/>
  <c r="F27" i="6" l="1"/>
  <c r="F25" i="6"/>
  <c r="F29" i="6" l="1"/>
  <c r="F44" i="6" s="1"/>
  <c r="F55" i="6" l="1"/>
  <c r="F54" i="6"/>
  <c r="F47" i="6"/>
  <c r="F48" i="6" s="1"/>
  <c r="F49" i="6"/>
  <c r="F53" i="6"/>
  <c r="F51" i="6"/>
  <c r="F52" i="6"/>
  <c r="F56" i="6"/>
  <c r="F50" i="6"/>
  <c r="F57" i="6" l="1"/>
  <c r="F59" i="6" s="1"/>
  <c r="F15" i="6" l="1"/>
</calcChain>
</file>

<file path=xl/sharedStrings.xml><?xml version="1.0" encoding="utf-8"?>
<sst xmlns="http://schemas.openxmlformats.org/spreadsheetml/2006/main" count="77" uniqueCount="64">
  <si>
    <t>DEPARTAMENTO DE INFRAESTRUCTURA Y MANTENIMIENTO</t>
  </si>
  <si>
    <t>M2</t>
  </si>
  <si>
    <t>M3</t>
  </si>
  <si>
    <t>MOVIMIENTO DE TIERRA</t>
  </si>
  <si>
    <t>ML</t>
  </si>
  <si>
    <t>INSTALACIONES SANITARIAS</t>
  </si>
  <si>
    <t>Und,</t>
  </si>
  <si>
    <t>DESCRIPCION DE LA OBRA</t>
  </si>
  <si>
    <t>INSTITUCION</t>
  </si>
  <si>
    <t>MUNICIPIO</t>
  </si>
  <si>
    <t>DIRECCION</t>
  </si>
  <si>
    <t>PROVINCIA</t>
  </si>
  <si>
    <t>FECHA DE ELABORACION</t>
  </si>
  <si>
    <t xml:space="preserve">TOTAL PRESUPUESTO </t>
  </si>
  <si>
    <t>ITEM</t>
  </si>
  <si>
    <t>DESCRIPCION DE PARTIDA</t>
  </si>
  <si>
    <t>CANTIDAD</t>
  </si>
  <si>
    <t>UND.</t>
  </si>
  <si>
    <t>P.U. CON ITBIS</t>
  </si>
  <si>
    <t>SUB-TOTAL CON ITBIS</t>
  </si>
  <si>
    <t>I</t>
  </si>
  <si>
    <t>SUB-TOTAL</t>
  </si>
  <si>
    <t>SUB-TOTAL GENERAL DE COSTOS DIRECTOS</t>
  </si>
  <si>
    <t>COSTOS INDIRECTOS</t>
  </si>
  <si>
    <t>Beneficios (dirección técnica)</t>
  </si>
  <si>
    <t>ITBIS (sobre dirección técnica)</t>
  </si>
  <si>
    <t xml:space="preserve">Gastos administrativos </t>
  </si>
  <si>
    <t xml:space="preserve">Transporte </t>
  </si>
  <si>
    <t>Supervisión</t>
  </si>
  <si>
    <t xml:space="preserve">Imprevistos </t>
  </si>
  <si>
    <t xml:space="preserve">Pensión y Jubilaciones </t>
  </si>
  <si>
    <t xml:space="preserve">CODIA </t>
  </si>
  <si>
    <t>Seguros y Fianzas</t>
  </si>
  <si>
    <t>Seguridad en Obra (Reglamento 522-06 Seguridad y Salud en Obra )</t>
  </si>
  <si>
    <t>SUB-TOTAL GENERAL DE COSTOS INDIRECTOS</t>
  </si>
  <si>
    <t xml:space="preserve">TOTAL  GENERAL </t>
  </si>
  <si>
    <t>MISPAS</t>
  </si>
  <si>
    <t>II</t>
  </si>
  <si>
    <t>III</t>
  </si>
  <si>
    <t>DISTRITO NACIONAL</t>
  </si>
  <si>
    <t>SANTO DOMINGO</t>
  </si>
  <si>
    <t>Excavación de Zanja en Roca para Tubería Sanitaria Ø8", con Martillo Hidráulico o Compresor Neumático</t>
  </si>
  <si>
    <t>Relleno , Nivelacion y Compactacion, (Caliche, Arena de Mina y Grava fina)</t>
  </si>
  <si>
    <t>Carguio y Bote de Material Excavado</t>
  </si>
  <si>
    <t>REGISTROS Y SEPTICO SANITARIOS</t>
  </si>
  <si>
    <r>
      <t>Cámara de Inspección 0.70mx0.70mx0.70m, (Medida interior), Excavacion en Roca y Muros con Blocks de 6</t>
    </r>
    <r>
      <rPr>
        <b/>
        <sz val="10"/>
        <rFont val="Arial"/>
        <family val="2"/>
      </rPr>
      <t>"</t>
    </r>
    <r>
      <rPr>
        <sz val="10"/>
        <rFont val="Arial"/>
        <family val="2"/>
      </rPr>
      <t xml:space="preserve"> y Tapa de Hormigon</t>
    </r>
  </si>
  <si>
    <t>Unds,</t>
  </si>
  <si>
    <t>Suministro e Instalacion de Cancamo en Acero Inoxidable anclado a Losa. Incluye materiales diversos para instalacion.</t>
  </si>
  <si>
    <t>Suministro e Instalacion de Tee PVC 8", de Presion. Incluye materiales diversos para instalacion.</t>
  </si>
  <si>
    <t>Suministro e Instalacion de Tuberia Sanitaria PVC SDR-41 de 8". Incluye materiales diversos para instalacion.</t>
  </si>
  <si>
    <t>IV</t>
  </si>
  <si>
    <t>REPOSICION DE PAVIMENTO</t>
  </si>
  <si>
    <t>Carguio y Bote de Material Demolido</t>
  </si>
  <si>
    <t>Demolicion de Pavimento en Hormigon Armado y en Carpeta Asfaltica. (Espesor 0.40 m)</t>
  </si>
  <si>
    <t>Reposicion de Pavimento, E=0.10 m, en Hormigon Armado de 210 Kg/Cm2</t>
  </si>
  <si>
    <t>Reposicion de Pavimento, E=0.10 m, en Carpeta Asfaltica</t>
  </si>
  <si>
    <t>Para Drenaje de Patologia: Cámara Septica 1.70mx3.40mx1.70m, (Medida interior), de 3 Camaras. Excavacion en Roca, Muros con Blocks de 6" todas las Camaras llenas y Losas piso y techo de Hormigon 210 Kg/Cm2</t>
  </si>
  <si>
    <t>Para Drenaje de Patologia: Suministro e Instalacion de Tapas 0.70 m. x 0.70 m. con su Marco hermetico, de Hierro Galvanizado, anclada a Losa</t>
  </si>
  <si>
    <t>Para Drenaje de Laboratorio Dr. Defillo: Cámara Septica 1.70mx3.40mx1.70m, (Medida interior), de 3 Camaras. Excavacion en Roca, Muros con Blocks de 6" todas las Camaras llenas y Losas piso y techo de Hormigon 210 Kg/Cm2</t>
  </si>
  <si>
    <t>Para Drenaje de Laboratorio Dr. Defillo: Suministro e Instalacion de Tapas 0.70 m. x 0.70 m. con su Marco hermetico, de Hierro Galvanizado, anclada a Losa</t>
  </si>
  <si>
    <t>Calle Aristides Fiallo Cabral #303, Zona Universitaria, Santo Domingo, D.N., R.D.</t>
  </si>
  <si>
    <t>Relleno , Nivelacion y Compactacion, E=0.30m (Caliche, Arena de Mina y Grava fina)</t>
  </si>
  <si>
    <t>MINISTERIO DE SALUD PUBLICA Y ASISTENCIA SOCIAL</t>
  </si>
  <si>
    <t>Readecuacion del Sistema de Drenaje Aguas Negras del Laboratorio de Patología Forense Dr. Sarita Valdez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</si>
</sst>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&quot;RD$&quot;#,##0.00"/>
    <numFmt numFmtId="166" formatCode="_(* #.##0.00_);_(* \(#.##0.00\);_(* &quot;-&quot;??_);_(@_)"/>
    <numFmt numFmtId="167" formatCode="#,##0.00\ _€"/>
    <numFmt numFmtId="168" formatCode="_-* #,##0.00\ _€_-;\-* #,##0.00\ _€_-;_-* &quot;-&quot;??\ _€_-;_-@_-"/>
    <numFmt numFmtId="169" formatCode="_-* #,##0.00_-;\-* #,##0.00_-;_-* &quot;-&quot;??_-;_-@_-"/>
    <numFmt numFmtId="170" formatCode="[$-F800]dddd\,\ mmmm\ dd\,\ yyyy"/>
    <numFmt numFmtId="171" formatCode="0.0"/>
    <numFmt numFmtId="172" formatCode="_-* #,##0.00\ &quot;€&quot;_-;\-* #,##0.00\ &quot;€&quot;_-;_-* &quot;-&quot;??\ &quot;€&quot;_-;_-@_-"/>
    <numFmt numFmtId="173" formatCode="_([$€]* #,##0.00_);_([$€]* \(#,##0.00\);_([$€]* &quot;-&quot;??_);_(@_)"/>
    <numFmt numFmtId="174" formatCode="\ @"/>
    <numFmt numFmtId="175" formatCode="&quot;$&quot;#,##0;[Red]\-&quot;$&quot;#,##0"/>
    <numFmt numFmtId="176" formatCode="&quot;$&quot;#,##0.00;[Red]\-&quot;$&quot;#,##0.00"/>
    <numFmt numFmtId="177" formatCode="_(* #,##0\ &quot;pta&quot;_);_(* \(#,##0\ &quot;pta&quot;\);_(* &quot;-&quot;??\ &quot;pta&quot;_);_(@_)"/>
    <numFmt numFmtId="178" formatCode="&quot;RD$&quot;#,##0.00_);\(&quot;RD$&quot;#,##0.00\)"/>
    <numFmt numFmtId="179" formatCode="dd/mm/yyyy;@"/>
  </numFmts>
  <fonts count="4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36"/>
      <name val="MS Sans Serif"/>
      <family val="2"/>
    </font>
    <font>
      <sz val="11"/>
      <color indexed="16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0"/>
      <name val="Courier New"/>
      <family val="3"/>
    </font>
    <font>
      <sz val="10"/>
      <name val="Verdana"/>
      <family val="2"/>
    </font>
    <font>
      <sz val="10"/>
      <color rgb="FF000000"/>
      <name val="Times New Roman"/>
      <family val="1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name val="Arial"/>
      <charset val="1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2"/>
        <bgColor indexed="52"/>
      </patternFill>
    </fill>
    <fill>
      <patternFill patternType="solid">
        <fgColor indexed="45"/>
        <bgColor indexed="45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ECEC"/>
        <bgColor rgb="FFECECEC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52">
    <xf numFmtId="0" fontId="0" fillId="0" borderId="0"/>
    <xf numFmtId="43" fontId="11" fillId="0" borderId="5" applyFont="0" applyFill="0" applyBorder="0" applyAlignment="0" applyProtection="0"/>
    <xf numFmtId="166" fontId="11" fillId="0" borderId="5" applyFont="0" applyFill="0" applyBorder="0" applyAlignment="0" applyProtection="0"/>
    <xf numFmtId="166" fontId="11" fillId="0" borderId="5" applyFont="0" applyFill="0" applyBorder="0" applyAlignment="0" applyProtection="0"/>
    <xf numFmtId="0" fontId="11" fillId="0" borderId="5"/>
    <xf numFmtId="43" fontId="3" fillId="0" borderId="5" applyFont="0" applyFill="0" applyBorder="0" applyAlignment="0" applyProtection="0"/>
    <xf numFmtId="43" fontId="3" fillId="0" borderId="5" applyFont="0" applyFill="0" applyBorder="0" applyAlignment="0" applyProtection="0"/>
    <xf numFmtId="43" fontId="11" fillId="0" borderId="5" applyFont="0" applyFill="0" applyBorder="0" applyAlignment="0" applyProtection="0"/>
    <xf numFmtId="0" fontId="11" fillId="0" borderId="5"/>
    <xf numFmtId="43" fontId="2" fillId="0" borderId="5" applyFont="0" applyFill="0" applyBorder="0" applyAlignment="0" applyProtection="0"/>
    <xf numFmtId="168" fontId="2" fillId="0" borderId="5" applyFont="0" applyFill="0" applyBorder="0" applyAlignment="0" applyProtection="0"/>
    <xf numFmtId="0" fontId="1" fillId="0" borderId="5"/>
    <xf numFmtId="168" fontId="1" fillId="0" borderId="5" applyFont="0" applyFill="0" applyBorder="0" applyAlignment="0" applyProtection="0"/>
    <xf numFmtId="164" fontId="1" fillId="0" borderId="5" applyFont="0" applyFill="0" applyBorder="0" applyAlignment="0" applyProtection="0"/>
    <xf numFmtId="0" fontId="11" fillId="0" borderId="5"/>
    <xf numFmtId="164" fontId="11" fillId="0" borderId="5" applyFont="0" applyFill="0" applyBorder="0" applyAlignment="0" applyProtection="0"/>
    <xf numFmtId="0" fontId="11" fillId="0" borderId="5"/>
    <xf numFmtId="164" fontId="11" fillId="0" borderId="5" applyFont="0" applyFill="0" applyBorder="0" applyAlignment="0" applyProtection="0"/>
    <xf numFmtId="0" fontId="1" fillId="0" borderId="5"/>
    <xf numFmtId="164" fontId="14" fillId="0" borderId="5" applyFont="0" applyFill="0" applyBorder="0" applyAlignment="0" applyProtection="0"/>
    <xf numFmtId="0" fontId="11" fillId="0" borderId="5"/>
    <xf numFmtId="9" fontId="11" fillId="0" borderId="5" applyFont="0" applyFill="0" applyBorder="0" applyAlignment="0" applyProtection="0"/>
    <xf numFmtId="9" fontId="11" fillId="0" borderId="5" applyFont="0" applyFill="0" applyBorder="0" applyAlignment="0" applyProtection="0"/>
    <xf numFmtId="164" fontId="11" fillId="0" borderId="5" applyFont="0" applyFill="0" applyBorder="0" applyAlignment="0" applyProtection="0"/>
    <xf numFmtId="0" fontId="14" fillId="5" borderId="5" applyNumberFormat="0" applyBorder="0" applyAlignment="0" applyProtection="0"/>
    <xf numFmtId="0" fontId="11" fillId="0" borderId="5"/>
    <xf numFmtId="0" fontId="11" fillId="0" borderId="5"/>
    <xf numFmtId="171" fontId="11" fillId="0" borderId="5" applyFont="0" applyFill="0" applyBorder="0" applyAlignment="0" applyProtection="0"/>
    <xf numFmtId="170" fontId="11" fillId="0" borderId="5" applyFont="0" applyFill="0" applyBorder="0" applyAlignment="0" applyProtection="0"/>
    <xf numFmtId="0" fontId="11" fillId="0" borderId="5"/>
    <xf numFmtId="0" fontId="14" fillId="4" borderId="5" applyNumberFormat="0" applyBorder="0" applyAlignment="0" applyProtection="0"/>
    <xf numFmtId="0" fontId="14" fillId="7" borderId="5" applyNumberFormat="0" applyBorder="0" applyAlignment="0" applyProtection="0"/>
    <xf numFmtId="169" fontId="11" fillId="0" borderId="5" applyFont="0" applyFill="0" applyBorder="0" applyAlignment="0" applyProtection="0"/>
    <xf numFmtId="168" fontId="11" fillId="0" borderId="5" applyFont="0" applyFill="0" applyBorder="0" applyAlignment="0" applyProtection="0"/>
    <xf numFmtId="164" fontId="11" fillId="0" borderId="5" applyFont="0" applyFill="0" applyBorder="0" applyAlignment="0" applyProtection="0"/>
    <xf numFmtId="0" fontId="15" fillId="0" borderId="5"/>
    <xf numFmtId="0" fontId="1" fillId="0" borderId="5"/>
    <xf numFmtId="43" fontId="1" fillId="0" borderId="5" applyFont="0" applyFill="0" applyBorder="0" applyAlignment="0" applyProtection="0"/>
    <xf numFmtId="43" fontId="1" fillId="0" borderId="5" applyFont="0" applyFill="0" applyBorder="0" applyAlignment="0" applyProtection="0"/>
    <xf numFmtId="9" fontId="11" fillId="0" borderId="5" applyFont="0" applyFill="0" applyBorder="0" applyAlignment="0" applyProtection="0"/>
    <xf numFmtId="0" fontId="11" fillId="0" borderId="5"/>
    <xf numFmtId="169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9" fontId="11" fillId="0" borderId="5" applyFont="0" applyFill="0" applyBorder="0" applyAlignment="0" applyProtection="0"/>
    <xf numFmtId="172" fontId="1" fillId="0" borderId="5" applyFont="0" applyFill="0" applyBorder="0" applyAlignment="0" applyProtection="0"/>
    <xf numFmtId="43" fontId="1" fillId="0" borderId="5" applyFont="0" applyFill="0" applyBorder="0" applyAlignment="0" applyProtection="0"/>
    <xf numFmtId="9" fontId="15" fillId="0" borderId="5" applyFont="0" applyFill="0" applyBorder="0" applyAlignment="0" applyProtection="0"/>
    <xf numFmtId="0" fontId="1" fillId="0" borderId="5"/>
    <xf numFmtId="168" fontId="11" fillId="0" borderId="5" applyFont="0" applyFill="0" applyBorder="0" applyAlignment="0" applyProtection="0"/>
    <xf numFmtId="164" fontId="11" fillId="0" borderId="5" applyFont="0" applyFill="0" applyBorder="0" applyAlignment="0" applyProtection="0"/>
    <xf numFmtId="9" fontId="1" fillId="0" borderId="5" applyFont="0" applyFill="0" applyBorder="0" applyAlignment="0" applyProtection="0"/>
    <xf numFmtId="43" fontId="11" fillId="0" borderId="5" applyFont="0" applyFill="0" applyBorder="0" applyAlignment="0" applyProtection="0"/>
    <xf numFmtId="167" fontId="1" fillId="0" borderId="5" applyFont="0" applyFill="0" applyBorder="0" applyAlignment="0" applyProtection="0"/>
    <xf numFmtId="43" fontId="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0" fontId="11" fillId="0" borderId="5" applyFont="0" applyFill="0" applyBorder="0" applyAlignment="0" applyProtection="0"/>
    <xf numFmtId="0" fontId="1" fillId="0" borderId="5"/>
    <xf numFmtId="168" fontId="11" fillId="0" borderId="5" applyFont="0" applyFill="0" applyBorder="0" applyAlignment="0" applyProtection="0"/>
    <xf numFmtId="0" fontId="19" fillId="0" borderId="5"/>
    <xf numFmtId="168" fontId="1" fillId="0" borderId="5" applyFont="0" applyFill="0" applyBorder="0" applyAlignment="0" applyProtection="0"/>
    <xf numFmtId="0" fontId="14" fillId="5" borderId="5" applyNumberFormat="0" applyBorder="0" applyAlignment="0" applyProtection="0"/>
    <xf numFmtId="0" fontId="14" fillId="10" borderId="5" applyNumberFormat="0" applyBorder="0" applyAlignment="0" applyProtection="0"/>
    <xf numFmtId="43" fontId="1" fillId="0" borderId="5" applyFont="0" applyFill="0" applyBorder="0" applyAlignment="0" applyProtection="0"/>
    <xf numFmtId="0" fontId="1" fillId="0" borderId="5"/>
    <xf numFmtId="0" fontId="1" fillId="0" borderId="5"/>
    <xf numFmtId="0" fontId="14" fillId="6" borderId="5" applyNumberFormat="0" applyBorder="0" applyAlignment="0" applyProtection="0"/>
    <xf numFmtId="0" fontId="11" fillId="0" borderId="5" applyFont="0" applyFill="0" applyBorder="0" applyAlignment="0" applyProtection="0"/>
    <xf numFmtId="0" fontId="14" fillId="8" borderId="5" applyNumberFormat="0" applyBorder="0" applyAlignment="0" applyProtection="0"/>
    <xf numFmtId="0" fontId="14" fillId="6" borderId="5" applyNumberFormat="0" applyBorder="0" applyAlignment="0" applyProtection="0"/>
    <xf numFmtId="168" fontId="1" fillId="0" borderId="5" applyFont="0" applyFill="0" applyBorder="0" applyAlignment="0" applyProtection="0"/>
    <xf numFmtId="0" fontId="1" fillId="0" borderId="5"/>
    <xf numFmtId="0" fontId="14" fillId="9" borderId="5" applyNumberFormat="0" applyBorder="0" applyAlignment="0" applyProtection="0"/>
    <xf numFmtId="43" fontId="1" fillId="0" borderId="5" applyFont="0" applyFill="0" applyBorder="0" applyAlignment="0" applyProtection="0"/>
    <xf numFmtId="0" fontId="14" fillId="8" borderId="5" applyNumberFormat="0" applyBorder="0" applyAlignment="0" applyProtection="0"/>
    <xf numFmtId="0" fontId="14" fillId="8" borderId="5" applyNumberFormat="0" applyBorder="0" applyAlignment="0" applyProtection="0"/>
    <xf numFmtId="0" fontId="14" fillId="6" borderId="5" applyNumberFormat="0" applyBorder="0" applyAlignment="0" applyProtection="0"/>
    <xf numFmtId="0" fontId="21" fillId="8" borderId="5" applyNumberFormat="0" applyBorder="0" applyAlignment="0" applyProtection="0"/>
    <xf numFmtId="0" fontId="21" fillId="11" borderId="5" applyNumberFormat="0" applyBorder="0" applyAlignment="0" applyProtection="0"/>
    <xf numFmtId="0" fontId="21" fillId="12" borderId="5" applyNumberFormat="0" applyBorder="0" applyAlignment="0" applyProtection="0"/>
    <xf numFmtId="0" fontId="21" fillId="10" borderId="5" applyNumberFormat="0" applyBorder="0" applyAlignment="0" applyProtection="0"/>
    <xf numFmtId="0" fontId="21" fillId="8" borderId="5" applyNumberFormat="0" applyBorder="0" applyAlignment="0" applyProtection="0"/>
    <xf numFmtId="0" fontId="21" fillId="5" borderId="5" applyNumberFormat="0" applyBorder="0" applyAlignment="0" applyProtection="0"/>
    <xf numFmtId="0" fontId="21" fillId="13" borderId="5" applyNumberFormat="0" applyBorder="0" applyAlignment="0" applyProtection="0"/>
    <xf numFmtId="0" fontId="13" fillId="3" borderId="5" applyNumberFormat="0" applyBorder="0" applyAlignment="0" applyProtection="0"/>
    <xf numFmtId="0" fontId="21" fillId="12" borderId="5" applyNumberFormat="0" applyBorder="0" applyAlignment="0" applyProtection="0"/>
    <xf numFmtId="0" fontId="21" fillId="14" borderId="5" applyNumberFormat="0" applyBorder="0" applyAlignment="0" applyProtection="0"/>
    <xf numFmtId="0" fontId="21" fillId="15" borderId="5" applyNumberFormat="0" applyBorder="0" applyAlignment="0" applyProtection="0"/>
    <xf numFmtId="0" fontId="21" fillId="16" borderId="5" applyNumberFormat="0" applyBorder="0" applyAlignment="0" applyProtection="0"/>
    <xf numFmtId="0" fontId="22" fillId="17" borderId="5" applyNumberFormat="0" applyBorder="0" applyAlignment="0" applyProtection="0"/>
    <xf numFmtId="0" fontId="23" fillId="18" borderId="22" applyNumberFormat="0" applyAlignment="0" applyProtection="0"/>
    <xf numFmtId="0" fontId="23" fillId="18" borderId="22" applyNumberFormat="0" applyAlignment="0" applyProtection="0"/>
    <xf numFmtId="0" fontId="23" fillId="18" borderId="22" applyNumberFormat="0" applyAlignment="0" applyProtection="0"/>
    <xf numFmtId="0" fontId="23" fillId="18" borderId="22" applyNumberFormat="0" applyAlignment="0" applyProtection="0"/>
    <xf numFmtId="0" fontId="23" fillId="18" borderId="22" applyNumberFormat="0" applyAlignment="0" applyProtection="0"/>
    <xf numFmtId="0" fontId="23" fillId="18" borderId="22" applyNumberFormat="0" applyAlignment="0" applyProtection="0"/>
    <xf numFmtId="0" fontId="23" fillId="18" borderId="22" applyNumberFormat="0" applyAlignment="0" applyProtection="0"/>
    <xf numFmtId="0" fontId="24" fillId="19" borderId="23" applyNumberFormat="0" applyAlignment="0" applyProtection="0"/>
    <xf numFmtId="43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44" fontId="14" fillId="0" borderId="5" applyFont="0" applyFill="0" applyBorder="0" applyAlignment="0" applyProtection="0"/>
    <xf numFmtId="0" fontId="21" fillId="20" borderId="5" applyNumberFormat="0" applyBorder="0" applyAlignment="0" applyProtection="0"/>
    <xf numFmtId="173" fontId="11" fillId="0" borderId="5" applyFont="0" applyFill="0" applyBorder="0" applyAlignment="0" applyProtection="0"/>
    <xf numFmtId="0" fontId="25" fillId="0" borderId="5" applyNumberFormat="0" applyFill="0" applyBorder="0" applyAlignment="0" applyProtection="0"/>
    <xf numFmtId="0" fontId="26" fillId="8" borderId="5" applyNumberFormat="0" applyBorder="0" applyAlignment="0" applyProtection="0"/>
    <xf numFmtId="0" fontId="27" fillId="0" borderId="24" applyNumberFormat="0" applyFill="0" applyAlignment="0" applyProtection="0"/>
    <xf numFmtId="0" fontId="28" fillId="0" borderId="25" applyNumberFormat="0" applyFill="0" applyAlignment="0" applyProtection="0"/>
    <xf numFmtId="0" fontId="29" fillId="0" borderId="26" applyNumberFormat="0" applyFill="0" applyAlignment="0" applyProtection="0"/>
    <xf numFmtId="0" fontId="29" fillId="0" borderId="5" applyNumberFormat="0" applyFill="0" applyBorder="0" applyAlignment="0" applyProtection="0"/>
    <xf numFmtId="0" fontId="30" fillId="0" borderId="5" applyFill="0" applyBorder="0" applyAlignment="0" applyProtection="0">
      <alignment vertical="top"/>
      <protection locked="0"/>
    </xf>
    <xf numFmtId="0" fontId="31" fillId="21" borderId="5" applyNumberFormat="0" applyBorder="0" applyAlignment="0" applyProtection="0"/>
    <xf numFmtId="0" fontId="32" fillId="9" borderId="22" applyNumberFormat="0" applyAlignment="0" applyProtection="0"/>
    <xf numFmtId="0" fontId="32" fillId="9" borderId="22" applyNumberFormat="0" applyAlignment="0" applyProtection="0"/>
    <xf numFmtId="0" fontId="32" fillId="9" borderId="22" applyNumberFormat="0" applyAlignment="0" applyProtection="0"/>
    <xf numFmtId="0" fontId="32" fillId="9" borderId="22" applyNumberFormat="0" applyAlignment="0" applyProtection="0"/>
    <xf numFmtId="0" fontId="32" fillId="9" borderId="22" applyNumberFormat="0" applyAlignment="0" applyProtection="0"/>
    <xf numFmtId="0" fontId="32" fillId="9" borderId="22" applyNumberFormat="0" applyAlignment="0" applyProtection="0"/>
    <xf numFmtId="0" fontId="32" fillId="9" borderId="22" applyNumberFormat="0" applyAlignment="0" applyProtection="0"/>
    <xf numFmtId="0" fontId="33" fillId="0" borderId="27" applyNumberFormat="0" applyFill="0" applyAlignment="0" applyProtection="0"/>
    <xf numFmtId="41" fontId="11" fillId="0" borderId="5" applyFont="0" applyFill="0" applyBorder="0" applyAlignment="0" applyProtection="0"/>
    <xf numFmtId="41" fontId="11" fillId="0" borderId="5" applyFont="0" applyFill="0" applyBorder="0" applyAlignment="0" applyProtection="0"/>
    <xf numFmtId="41" fontId="16" fillId="0" borderId="5" applyFont="0" applyFill="0" applyBorder="0" applyAlignment="0" applyProtection="0"/>
    <xf numFmtId="168" fontId="1" fillId="0" borderId="5" applyFont="0" applyFill="0" applyBorder="0" applyAlignment="0" applyProtection="0"/>
    <xf numFmtId="43" fontId="14" fillId="0" borderId="5" applyFont="0" applyFill="0" applyBorder="0" applyAlignment="0" applyProtection="0"/>
    <xf numFmtId="43" fontId="16" fillId="0" borderId="5" applyFont="0" applyFill="0" applyBorder="0" applyAlignment="0" applyProtection="0"/>
    <xf numFmtId="43" fontId="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" fillId="0" borderId="5" applyFont="0" applyFill="0" applyBorder="0" applyAlignment="0" applyProtection="0"/>
    <xf numFmtId="43" fontId="11" fillId="0" borderId="5" applyFont="0" applyFill="0" applyBorder="0" applyAlignment="0" applyProtection="0"/>
    <xf numFmtId="168" fontId="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6" fillId="0" borderId="5" applyFont="0" applyFill="0" applyBorder="0" applyAlignment="0" applyProtection="0"/>
    <xf numFmtId="167" fontId="11" fillId="0" borderId="5" applyFont="0" applyFill="0" applyBorder="0" applyAlignment="0" applyProtection="0"/>
    <xf numFmtId="0" fontId="11" fillId="0" borderId="5" applyFont="0" applyFill="0" applyBorder="0" applyAlignment="0" applyProtection="0"/>
    <xf numFmtId="43" fontId="1" fillId="0" borderId="5" applyFont="0" applyFill="0" applyBorder="0" applyAlignment="0" applyProtection="0"/>
    <xf numFmtId="43" fontId="11" fillId="0" borderId="5" applyFont="0" applyFill="0" applyBorder="0" applyAlignment="0" applyProtection="0"/>
    <xf numFmtId="43" fontId="14" fillId="0" borderId="5" applyFont="0" applyFill="0" applyBorder="0" applyAlignment="0" applyProtection="0"/>
    <xf numFmtId="174" fontId="11" fillId="0" borderId="5" applyFont="0" applyFill="0" applyBorder="0" applyAlignment="0" applyProtection="0"/>
    <xf numFmtId="0" fontId="11" fillId="0" borderId="5" applyFont="0" applyFill="0" applyBorder="0" applyAlignment="0" applyProtection="0"/>
    <xf numFmtId="171" fontId="11" fillId="0" borderId="5" applyFont="0" applyFill="0" applyBorder="0" applyAlignment="0" applyProtection="0"/>
    <xf numFmtId="169" fontId="11" fillId="0" borderId="5" applyFont="0" applyFill="0" applyBorder="0" applyAlignment="0" applyProtection="0"/>
    <xf numFmtId="168" fontId="11" fillId="0" borderId="5" applyFont="0" applyFill="0" applyBorder="0" applyAlignment="0" applyProtection="0"/>
    <xf numFmtId="171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169" fontId="17" fillId="0" borderId="5" applyFont="0" applyFill="0" applyBorder="0" applyAlignment="0" applyProtection="0"/>
    <xf numFmtId="169" fontId="11" fillId="0" borderId="5" applyFont="0" applyFill="0" applyBorder="0" applyAlignment="0" applyProtection="0"/>
    <xf numFmtId="43" fontId="20" fillId="0" borderId="5" applyFont="0" applyFill="0" applyBorder="0" applyAlignment="0" applyProtection="0"/>
    <xf numFmtId="164" fontId="14" fillId="0" borderId="5" applyFont="0" applyFill="0" applyBorder="0" applyAlignment="0" applyProtection="0"/>
    <xf numFmtId="43" fontId="1" fillId="0" borderId="5" applyFont="0" applyFill="0" applyBorder="0" applyAlignment="0" applyProtection="0"/>
    <xf numFmtId="43" fontId="1" fillId="0" borderId="5" applyFont="0" applyFill="0" applyBorder="0" applyAlignment="0" applyProtection="0"/>
    <xf numFmtId="43" fontId="1" fillId="0" borderId="5" applyFont="0" applyFill="0" applyBorder="0" applyAlignment="0" applyProtection="0"/>
    <xf numFmtId="169" fontId="1" fillId="0" borderId="5" applyFont="0" applyFill="0" applyBorder="0" applyAlignment="0" applyProtection="0"/>
    <xf numFmtId="40" fontId="15" fillId="0" borderId="5" applyFont="0" applyFill="0" applyBorder="0" applyAlignment="0" applyProtection="0"/>
    <xf numFmtId="40" fontId="15" fillId="0" borderId="5" applyFont="0" applyFill="0" applyBorder="0" applyAlignment="0" applyProtection="0"/>
    <xf numFmtId="169" fontId="11" fillId="0" borderId="5" applyFont="0" applyFill="0" applyBorder="0" applyAlignment="0" applyProtection="0"/>
    <xf numFmtId="43" fontId="11" fillId="0" borderId="5" applyFont="0" applyFill="0" applyBorder="0" applyAlignment="0" applyProtection="0"/>
    <xf numFmtId="168" fontId="1" fillId="0" borderId="5" applyFont="0" applyFill="0" applyBorder="0" applyAlignment="0" applyProtection="0"/>
    <xf numFmtId="165" fontId="1" fillId="0" borderId="5" applyFont="0" applyFill="0" applyBorder="0" applyAlignment="0" applyProtection="0"/>
    <xf numFmtId="175" fontId="15" fillId="0" borderId="5" applyFont="0" applyFill="0" applyBorder="0" applyAlignment="0" applyProtection="0"/>
    <xf numFmtId="172" fontId="11" fillId="0" borderId="5" applyFont="0" applyFill="0" applyBorder="0" applyAlignment="0" applyProtection="0"/>
    <xf numFmtId="167" fontId="11" fillId="0" borderId="5" applyFont="0" applyFill="0" applyBorder="0" applyAlignment="0" applyProtection="0"/>
    <xf numFmtId="168" fontId="11" fillId="0" borderId="5" applyFont="0" applyFill="0" applyBorder="0" applyAlignment="0" applyProtection="0"/>
    <xf numFmtId="164" fontId="1" fillId="0" borderId="5" applyFont="0" applyFill="0" applyBorder="0" applyAlignment="0" applyProtection="0"/>
    <xf numFmtId="7" fontId="34" fillId="0" borderId="5" applyFont="0" applyFill="0" applyBorder="0" applyAlignment="0" applyProtection="0"/>
    <xf numFmtId="172" fontId="11" fillId="0" borderId="5" applyFont="0" applyFill="0" applyBorder="0" applyAlignment="0" applyProtection="0"/>
    <xf numFmtId="168" fontId="11" fillId="0" borderId="5" applyFont="0" applyFill="0" applyBorder="0" applyAlignment="0" applyProtection="0"/>
    <xf numFmtId="172" fontId="1" fillId="0" borderId="5" applyFont="0" applyFill="0" applyBorder="0" applyAlignment="0" applyProtection="0"/>
    <xf numFmtId="176" fontId="15" fillId="0" borderId="5" applyFont="0" applyFill="0" applyBorder="0" applyAlignment="0" applyProtection="0"/>
    <xf numFmtId="164" fontId="11" fillId="0" borderId="5" applyFont="0" applyFill="0" applyBorder="0" applyAlignment="0" applyProtection="0"/>
    <xf numFmtId="0" fontId="11" fillId="0" borderId="5"/>
    <xf numFmtId="0" fontId="1" fillId="0" borderId="5"/>
    <xf numFmtId="0" fontId="1" fillId="0" borderId="5"/>
    <xf numFmtId="0" fontId="11" fillId="0" borderId="5"/>
    <xf numFmtId="0" fontId="1" fillId="0" borderId="5"/>
    <xf numFmtId="0" fontId="35" fillId="0" borderId="5"/>
    <xf numFmtId="0" fontId="11" fillId="0" borderId="5"/>
    <xf numFmtId="0" fontId="1" fillId="0" borderId="5"/>
    <xf numFmtId="0" fontId="11" fillId="0" borderId="5"/>
    <xf numFmtId="0" fontId="1" fillId="0" borderId="5"/>
    <xf numFmtId="0" fontId="15" fillId="0" borderId="5"/>
    <xf numFmtId="0" fontId="11" fillId="0" borderId="5"/>
    <xf numFmtId="0" fontId="1" fillId="0" borderId="5"/>
    <xf numFmtId="0" fontId="1" fillId="0" borderId="5"/>
    <xf numFmtId="0" fontId="1" fillId="0" borderId="5"/>
    <xf numFmtId="0" fontId="11" fillId="0" borderId="5"/>
    <xf numFmtId="0" fontId="16" fillId="0" borderId="5"/>
    <xf numFmtId="0" fontId="11" fillId="0" borderId="5"/>
    <xf numFmtId="0" fontId="11" fillId="0" borderId="5"/>
    <xf numFmtId="0" fontId="36" fillId="0" borderId="5"/>
    <xf numFmtId="0" fontId="1" fillId="0" borderId="5"/>
    <xf numFmtId="0" fontId="11" fillId="0" borderId="5"/>
    <xf numFmtId="0" fontId="1" fillId="0" borderId="5"/>
    <xf numFmtId="0" fontId="16" fillId="0" borderId="5"/>
    <xf numFmtId="0" fontId="16" fillId="0" borderId="5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15" fillId="6" borderId="28" applyNumberFormat="0" applyFon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0" fontId="37" fillId="18" borderId="29" applyNumberFormat="0" applyAlignment="0" applyProtection="0"/>
    <xf numFmtId="9" fontId="11" fillId="0" borderId="5" applyFont="0" applyFill="0" applyBorder="0" applyAlignment="0" applyProtection="0"/>
    <xf numFmtId="9" fontId="18" fillId="0" borderId="5" applyFont="0" applyFill="0" applyBorder="0" applyAlignment="0" applyProtection="0"/>
    <xf numFmtId="9" fontId="11" fillId="0" borderId="5" applyFont="0" applyFill="0" applyBorder="0" applyAlignment="0" applyProtection="0"/>
    <xf numFmtId="0" fontId="38" fillId="0" borderId="5" applyNumberFormat="0" applyFill="0" applyBorder="0" applyAlignment="0" applyProtection="0"/>
    <xf numFmtId="177" fontId="11" fillId="0" borderId="5" applyFont="0" applyFill="0" applyBorder="0" applyAlignment="0" applyProtection="0"/>
    <xf numFmtId="0" fontId="33" fillId="0" borderId="5" applyNumberFormat="0" applyFill="0" applyBorder="0" applyAlignment="0" applyProtection="0"/>
    <xf numFmtId="0" fontId="23" fillId="18" borderId="30" applyNumberFormat="0" applyAlignment="0" applyProtection="0"/>
    <xf numFmtId="0" fontId="23" fillId="18" borderId="30" applyNumberFormat="0" applyAlignment="0" applyProtection="0"/>
    <xf numFmtId="0" fontId="23" fillId="18" borderId="30" applyNumberFormat="0" applyAlignment="0" applyProtection="0"/>
    <xf numFmtId="0" fontId="23" fillId="18" borderId="30" applyNumberFormat="0" applyAlignment="0" applyProtection="0"/>
    <xf numFmtId="0" fontId="23" fillId="18" borderId="30" applyNumberFormat="0" applyAlignment="0" applyProtection="0"/>
    <xf numFmtId="0" fontId="23" fillId="18" borderId="30" applyNumberFormat="0" applyAlignment="0" applyProtection="0"/>
    <xf numFmtId="0" fontId="23" fillId="18" borderId="30" applyNumberFormat="0" applyAlignment="0" applyProtection="0"/>
    <xf numFmtId="0" fontId="32" fillId="9" borderId="30" applyNumberFormat="0" applyAlignment="0" applyProtection="0"/>
    <xf numFmtId="0" fontId="32" fillId="9" borderId="30" applyNumberFormat="0" applyAlignment="0" applyProtection="0"/>
    <xf numFmtId="0" fontId="32" fillId="9" borderId="30" applyNumberFormat="0" applyAlignment="0" applyProtection="0"/>
    <xf numFmtId="0" fontId="32" fillId="9" borderId="30" applyNumberFormat="0" applyAlignment="0" applyProtection="0"/>
    <xf numFmtId="0" fontId="32" fillId="9" borderId="30" applyNumberFormat="0" applyAlignment="0" applyProtection="0"/>
    <xf numFmtId="0" fontId="32" fillId="9" borderId="30" applyNumberFormat="0" applyAlignment="0" applyProtection="0"/>
    <xf numFmtId="0" fontId="32" fillId="9" borderId="30" applyNumberFormat="0" applyAlignment="0" applyProtection="0"/>
    <xf numFmtId="168" fontId="1" fillId="0" borderId="5" applyFont="0" applyFill="0" applyBorder="0" applyAlignment="0" applyProtection="0"/>
    <xf numFmtId="43" fontId="1" fillId="0" borderId="5" applyFont="0" applyFill="0" applyBorder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15" fillId="6" borderId="31" applyNumberFormat="0" applyFon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0" fontId="37" fillId="18" borderId="32" applyNumberFormat="0" applyAlignment="0" applyProtection="0"/>
    <xf numFmtId="168" fontId="1" fillId="0" borderId="5" applyFont="0" applyFill="0" applyBorder="0" applyAlignment="0" applyProtection="0"/>
  </cellStyleXfs>
  <cellXfs count="141">
    <xf numFmtId="0" fontId="0" fillId="0" borderId="0" xfId="0"/>
    <xf numFmtId="0" fontId="5" fillId="0" borderId="0" xfId="0" applyFont="1"/>
    <xf numFmtId="4" fontId="8" fillId="0" borderId="3" xfId="0" applyNumberFormat="1" applyFont="1" applyBorder="1" applyAlignment="1">
      <alignment horizontal="right" vertical="center"/>
    </xf>
    <xf numFmtId="0" fontId="11" fillId="0" borderId="13" xfId="0" applyFont="1" applyBorder="1" applyAlignment="1">
      <alignment vertical="center" wrapText="1"/>
    </xf>
    <xf numFmtId="0" fontId="4" fillId="0" borderId="17" xfId="0" applyFont="1" applyBorder="1"/>
    <xf numFmtId="0" fontId="0" fillId="0" borderId="5" xfId="0" applyBorder="1"/>
    <xf numFmtId="0" fontId="4" fillId="0" borderId="18" xfId="0" applyFont="1" applyBorder="1"/>
    <xf numFmtId="0" fontId="8" fillId="2" borderId="3" xfId="0" applyFont="1" applyFill="1" applyBorder="1" applyAlignment="1">
      <alignment wrapText="1"/>
    </xf>
    <xf numFmtId="0" fontId="7" fillId="0" borderId="4" xfId="0" applyFont="1" applyBorder="1" applyAlignment="1">
      <alignment vertical="center"/>
    </xf>
    <xf numFmtId="0" fontId="9" fillId="0" borderId="5" xfId="4" applyFont="1" applyAlignment="1">
      <alignment horizontal="center" vertical="top"/>
    </xf>
    <xf numFmtId="0" fontId="9" fillId="22" borderId="3" xfId="0" applyFont="1" applyFill="1" applyBorder="1" applyAlignment="1">
      <alignment horizontal="center" vertical="center"/>
    </xf>
    <xf numFmtId="43" fontId="6" fillId="23" borderId="3" xfId="0" applyNumberFormat="1" applyFont="1" applyFill="1" applyBorder="1" applyAlignment="1">
      <alignment horizontal="center" vertical="center"/>
    </xf>
    <xf numFmtId="164" fontId="9" fillId="23" borderId="3" xfId="0" applyNumberFormat="1" applyFont="1" applyFill="1" applyBorder="1" applyAlignment="1">
      <alignment horizontal="center" vertical="center"/>
    </xf>
    <xf numFmtId="4" fontId="9" fillId="23" borderId="3" xfId="0" applyNumberFormat="1" applyFont="1" applyFill="1" applyBorder="1" applyAlignment="1">
      <alignment horizontal="center" vertical="center" wrapText="1"/>
    </xf>
    <xf numFmtId="0" fontId="8" fillId="25" borderId="3" xfId="0" applyFont="1" applyFill="1" applyBorder="1" applyAlignment="1">
      <alignment horizontal="center" vertical="center"/>
    </xf>
    <xf numFmtId="4" fontId="8" fillId="0" borderId="3" xfId="0" applyNumberFormat="1" applyFont="1" applyBorder="1" applyAlignment="1">
      <alignment horizontal="right" vertical="top"/>
    </xf>
    <xf numFmtId="0" fontId="9" fillId="0" borderId="13" xfId="18" applyFont="1" applyBorder="1" applyAlignment="1">
      <alignment horizontal="center" vertical="center"/>
    </xf>
    <xf numFmtId="0" fontId="9" fillId="0" borderId="13" xfId="18" applyFont="1" applyBorder="1" applyAlignment="1">
      <alignment vertical="center" wrapText="1"/>
    </xf>
    <xf numFmtId="2" fontId="9" fillId="0" borderId="13" xfId="18" applyNumberFormat="1" applyFont="1" applyBorder="1" applyAlignment="1">
      <alignment vertical="center" wrapText="1"/>
    </xf>
    <xf numFmtId="4" fontId="9" fillId="0" borderId="13" xfId="18" applyNumberFormat="1" applyFont="1" applyBorder="1" applyAlignment="1">
      <alignment vertical="center" wrapText="1"/>
    </xf>
    <xf numFmtId="0" fontId="12" fillId="0" borderId="13" xfId="14" applyFont="1" applyBorder="1" applyAlignment="1">
      <alignment horizontal="center" vertical="center"/>
    </xf>
    <xf numFmtId="0" fontId="12" fillId="0" borderId="13" xfId="14" applyFont="1" applyBorder="1" applyAlignment="1">
      <alignment horizontal="left" vertical="center" wrapText="1"/>
    </xf>
    <xf numFmtId="167" fontId="11" fillId="0" borderId="13" xfId="19" applyNumberFormat="1" applyFont="1" applyBorder="1" applyAlignment="1">
      <alignment horizontal="center" vertical="center" wrapText="1"/>
    </xf>
    <xf numFmtId="4" fontId="11" fillId="0" borderId="13" xfId="19" applyNumberFormat="1" applyFont="1" applyFill="1" applyBorder="1" applyAlignment="1">
      <alignment horizontal="right" vertical="center" wrapText="1"/>
    </xf>
    <xf numFmtId="0" fontId="11" fillId="0" borderId="13" xfId="19" applyNumberFormat="1" applyFont="1" applyBorder="1" applyAlignment="1">
      <alignment horizontal="center" vertical="center"/>
    </xf>
    <xf numFmtId="10" fontId="11" fillId="0" borderId="13" xfId="21" applyNumberFormat="1" applyFont="1" applyBorder="1" applyAlignment="1">
      <alignment horizontal="center" vertical="center" wrapText="1"/>
    </xf>
    <xf numFmtId="4" fontId="11" fillId="0" borderId="13" xfId="19" applyNumberFormat="1" applyFont="1" applyBorder="1" applyAlignment="1">
      <alignment horizontal="right" vertical="center" wrapText="1"/>
    </xf>
    <xf numFmtId="167" fontId="11" fillId="0" borderId="13" xfId="19" applyNumberFormat="1" applyFont="1" applyBorder="1" applyAlignment="1">
      <alignment vertical="center" wrapText="1"/>
    </xf>
    <xf numFmtId="10" fontId="11" fillId="0" borderId="13" xfId="22" applyNumberFormat="1" applyFont="1" applyFill="1" applyBorder="1" applyAlignment="1">
      <alignment horizontal="center" vertical="center" wrapText="1"/>
    </xf>
    <xf numFmtId="167" fontId="12" fillId="0" borderId="13" xfId="14" applyNumberFormat="1" applyFont="1" applyBorder="1" applyAlignment="1">
      <alignment horizontal="center" vertical="center"/>
    </xf>
    <xf numFmtId="0" fontId="12" fillId="0" borderId="13" xfId="14" applyFont="1" applyBorder="1" applyAlignment="1">
      <alignment horizontal="justify" vertical="center" wrapText="1"/>
    </xf>
    <xf numFmtId="4" fontId="12" fillId="0" borderId="13" xfId="19" applyNumberFormat="1" applyFont="1" applyFill="1" applyBorder="1" applyAlignment="1">
      <alignment horizontal="right" vertical="center" wrapText="1"/>
    </xf>
    <xf numFmtId="167" fontId="41" fillId="26" borderId="13" xfId="14" applyNumberFormat="1" applyFont="1" applyFill="1" applyBorder="1" applyAlignment="1">
      <alignment horizontal="center" vertical="center"/>
    </xf>
    <xf numFmtId="0" fontId="42" fillId="26" borderId="13" xfId="14" applyFont="1" applyFill="1" applyBorder="1" applyAlignment="1">
      <alignment horizontal="justify" vertical="center" wrapText="1"/>
    </xf>
    <xf numFmtId="43" fontId="43" fillId="26" borderId="13" xfId="14" applyNumberFormat="1" applyFont="1" applyFill="1" applyBorder="1" applyAlignment="1">
      <alignment horizontal="center" vertical="center" wrapText="1"/>
    </xf>
    <xf numFmtId="167" fontId="43" fillId="26" borderId="13" xfId="14" applyNumberFormat="1" applyFont="1" applyFill="1" applyBorder="1" applyAlignment="1">
      <alignment vertical="center" wrapText="1"/>
    </xf>
    <xf numFmtId="4" fontId="43" fillId="26" borderId="13" xfId="19" applyNumberFormat="1" applyFont="1" applyFill="1" applyBorder="1" applyAlignment="1">
      <alignment horizontal="right" vertical="center" wrapText="1"/>
    </xf>
    <xf numFmtId="178" fontId="40" fillId="26" borderId="13" xfId="33" applyNumberFormat="1" applyFont="1" applyFill="1" applyBorder="1" applyAlignment="1">
      <alignment vertical="center" wrapText="1"/>
    </xf>
    <xf numFmtId="0" fontId="11" fillId="2" borderId="13" xfId="14" applyFill="1" applyBorder="1" applyAlignment="1">
      <alignment horizontal="left" vertical="center" wrapText="1"/>
    </xf>
    <xf numFmtId="164" fontId="11" fillId="2" borderId="13" xfId="15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vertical="top"/>
    </xf>
    <xf numFmtId="164" fontId="8" fillId="2" borderId="3" xfId="0" applyNumberFormat="1" applyFont="1" applyFill="1" applyBorder="1" applyAlignment="1">
      <alignment horizontal="center" vertical="top"/>
    </xf>
    <xf numFmtId="4" fontId="8" fillId="2" borderId="3" xfId="0" applyNumberFormat="1" applyFont="1" applyFill="1" applyBorder="1" applyAlignment="1">
      <alignment horizontal="right" vertical="top"/>
    </xf>
    <xf numFmtId="0" fontId="8" fillId="2" borderId="3" xfId="0" applyFont="1" applyFill="1" applyBorder="1" applyAlignment="1">
      <alignment horizontal="left" vertical="center" wrapText="1"/>
    </xf>
    <xf numFmtId="2" fontId="8" fillId="2" borderId="3" xfId="0" applyNumberFormat="1" applyFont="1" applyFill="1" applyBorder="1" applyAlignment="1">
      <alignment vertical="center"/>
    </xf>
    <xf numFmtId="43" fontId="8" fillId="2" borderId="3" xfId="0" applyNumberFormat="1" applyFont="1" applyFill="1" applyBorder="1" applyAlignment="1">
      <alignment vertical="center"/>
    </xf>
    <xf numFmtId="4" fontId="8" fillId="2" borderId="3" xfId="0" applyNumberFormat="1" applyFont="1" applyFill="1" applyBorder="1" applyAlignment="1">
      <alignment horizontal="right" vertical="center"/>
    </xf>
    <xf numFmtId="4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7" borderId="3" xfId="0" applyFont="1" applyFill="1" applyBorder="1" applyAlignment="1">
      <alignment horizontal="center" vertical="center"/>
    </xf>
    <xf numFmtId="4" fontId="9" fillId="28" borderId="3" xfId="0" applyNumberFormat="1" applyFont="1" applyFill="1" applyBorder="1" applyAlignment="1">
      <alignment horizontal="right" vertical="center"/>
    </xf>
    <xf numFmtId="167" fontId="12" fillId="29" borderId="13" xfId="14" applyNumberFormat="1" applyFont="1" applyFill="1" applyBorder="1" applyAlignment="1">
      <alignment horizontal="center" vertical="center"/>
    </xf>
    <xf numFmtId="4" fontId="12" fillId="29" borderId="13" xfId="19" applyNumberFormat="1" applyFont="1" applyFill="1" applyBorder="1" applyAlignment="1">
      <alignment horizontal="right" vertical="center" wrapText="1"/>
    </xf>
    <xf numFmtId="0" fontId="44" fillId="0" borderId="0" xfId="0" applyFont="1"/>
    <xf numFmtId="0" fontId="44" fillId="0" borderId="5" xfId="0" applyFont="1" applyBorder="1"/>
    <xf numFmtId="0" fontId="7" fillId="0" borderId="8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2" fontId="11" fillId="0" borderId="13" xfId="20" applyNumberFormat="1" applyBorder="1" applyAlignment="1">
      <alignment horizontal="center" vertical="center" wrapText="1"/>
    </xf>
    <xf numFmtId="4" fontId="11" fillId="0" borderId="13" xfId="20" applyNumberFormat="1" applyBorder="1" applyAlignment="1">
      <alignment horizontal="right" vertical="center" wrapText="1"/>
    </xf>
    <xf numFmtId="0" fontId="11" fillId="0" borderId="13" xfId="14" applyBorder="1" applyAlignment="1">
      <alignment horizontal="justify" vertical="center" wrapText="1"/>
    </xf>
    <xf numFmtId="167" fontId="11" fillId="0" borderId="13" xfId="20" applyNumberFormat="1" applyBorder="1" applyAlignment="1">
      <alignment vertical="center" wrapText="1"/>
    </xf>
    <xf numFmtId="43" fontId="11" fillId="0" borderId="13" xfId="14" applyNumberFormat="1" applyBorder="1" applyAlignment="1">
      <alignment horizontal="center" vertical="center" wrapText="1"/>
    </xf>
    <xf numFmtId="167" fontId="11" fillId="0" borderId="13" xfId="14" applyNumberFormat="1" applyBorder="1" applyAlignment="1">
      <alignment vertical="center" wrapText="1"/>
    </xf>
    <xf numFmtId="0" fontId="5" fillId="0" borderId="5" xfId="0" applyFont="1" applyBorder="1"/>
    <xf numFmtId="178" fontId="40" fillId="31" borderId="35" xfId="1" applyNumberFormat="1" applyFont="1" applyFill="1" applyBorder="1" applyAlignment="1">
      <alignment horizontal="right" vertical="center"/>
    </xf>
    <xf numFmtId="1" fontId="11" fillId="2" borderId="13" xfId="14" applyNumberFormat="1" applyFill="1" applyBorder="1" applyAlignment="1">
      <alignment horizontal="center" vertical="center" wrapText="1"/>
    </xf>
    <xf numFmtId="4" fontId="11" fillId="2" borderId="13" xfId="15" applyNumberFormat="1" applyFont="1" applyFill="1" applyBorder="1" applyAlignment="1">
      <alignment horizontal="right" vertical="center" wrapText="1"/>
    </xf>
    <xf numFmtId="39" fontId="8" fillId="2" borderId="13" xfId="0" applyNumberFormat="1" applyFont="1" applyFill="1" applyBorder="1" applyAlignment="1">
      <alignment vertical="center"/>
    </xf>
    <xf numFmtId="39" fontId="8" fillId="2" borderId="3" xfId="0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24" borderId="10" xfId="0" applyFont="1" applyFill="1" applyBorder="1" applyAlignment="1">
      <alignment vertical="center" wrapText="1"/>
    </xf>
    <xf numFmtId="2" fontId="8" fillId="0" borderId="10" xfId="0" applyNumberFormat="1" applyFont="1" applyBorder="1" applyAlignment="1">
      <alignment vertical="center"/>
    </xf>
    <xf numFmtId="0" fontId="46" fillId="0" borderId="13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center" vertical="center"/>
    </xf>
    <xf numFmtId="4" fontId="8" fillId="0" borderId="10" xfId="0" applyNumberFormat="1" applyFont="1" applyBorder="1" applyAlignment="1">
      <alignment horizontal="right" vertical="center"/>
    </xf>
    <xf numFmtId="43" fontId="8" fillId="0" borderId="13" xfId="0" applyNumberFormat="1" applyFont="1" applyBorder="1" applyAlignment="1">
      <alignment vertical="center"/>
    </xf>
    <xf numFmtId="4" fontId="8" fillId="0" borderId="13" xfId="0" applyNumberFormat="1" applyFont="1" applyBorder="1" applyAlignment="1">
      <alignment horizontal="right" vertical="center"/>
    </xf>
    <xf numFmtId="0" fontId="9" fillId="2" borderId="3" xfId="0" applyFont="1" applyFill="1" applyBorder="1" applyAlignment="1">
      <alignment horizontal="center" vertical="center"/>
    </xf>
    <xf numFmtId="0" fontId="8" fillId="25" borderId="4" xfId="0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top"/>
    </xf>
    <xf numFmtId="164" fontId="11" fillId="2" borderId="16" xfId="15" applyFont="1" applyFill="1" applyBorder="1" applyAlignment="1">
      <alignment horizontal="center" vertical="center" wrapText="1"/>
    </xf>
    <xf numFmtId="0" fontId="8" fillId="27" borderId="10" xfId="0" applyFont="1" applyFill="1" applyBorder="1" applyAlignment="1">
      <alignment horizontal="center" vertical="center"/>
    </xf>
    <xf numFmtId="0" fontId="8" fillId="25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4" fontId="11" fillId="2" borderId="14" xfId="15" applyNumberFormat="1" applyFont="1" applyFill="1" applyBorder="1" applyAlignment="1">
      <alignment horizontal="righ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vertical="center" wrapText="1"/>
    </xf>
    <xf numFmtId="2" fontId="8" fillId="2" borderId="13" xfId="0" applyNumberFormat="1" applyFont="1" applyFill="1" applyBorder="1" applyAlignment="1">
      <alignment vertical="center"/>
    </xf>
    <xf numFmtId="0" fontId="9" fillId="2" borderId="13" xfId="0" applyFont="1" applyFill="1" applyBorder="1" applyAlignment="1">
      <alignment horizontal="center" vertical="center"/>
    </xf>
    <xf numFmtId="0" fontId="9" fillId="24" borderId="13" xfId="0" applyFont="1" applyFill="1" applyBorder="1" applyAlignment="1">
      <alignment vertical="center" wrapText="1"/>
    </xf>
    <xf numFmtId="2" fontId="8" fillId="2" borderId="13" xfId="0" applyNumberFormat="1" applyFont="1" applyFill="1" applyBorder="1" applyAlignment="1">
      <alignment vertical="top"/>
    </xf>
    <xf numFmtId="0" fontId="8" fillId="25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7" fillId="0" borderId="51" xfId="0" applyFont="1" applyBorder="1" applyAlignment="1">
      <alignment vertical="center"/>
    </xf>
    <xf numFmtId="0" fontId="4" fillId="0" borderId="1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2" fillId="30" borderId="52" xfId="0" applyFont="1" applyFill="1" applyBorder="1" applyAlignment="1">
      <alignment horizontal="center" vertical="center"/>
    </xf>
    <xf numFmtId="0" fontId="12" fillId="30" borderId="12" xfId="0" applyFont="1" applyFill="1" applyBorder="1" applyAlignment="1">
      <alignment horizontal="center" vertical="center"/>
    </xf>
    <xf numFmtId="0" fontId="12" fillId="30" borderId="53" xfId="0" applyFont="1" applyFill="1" applyBorder="1" applyAlignment="1">
      <alignment horizontal="center" vertical="center"/>
    </xf>
    <xf numFmtId="0" fontId="12" fillId="30" borderId="36" xfId="0" applyFont="1" applyFill="1" applyBorder="1" applyAlignment="1">
      <alignment horizontal="center" vertical="center" wrapText="1"/>
    </xf>
    <xf numFmtId="0" fontId="12" fillId="30" borderId="15" xfId="0" applyFont="1" applyFill="1" applyBorder="1" applyAlignment="1">
      <alignment horizontal="center" vertical="center" wrapText="1"/>
    </xf>
    <xf numFmtId="0" fontId="12" fillId="30" borderId="16" xfId="0" applyFont="1" applyFill="1" applyBorder="1" applyAlignment="1">
      <alignment horizontal="center" vertical="center" wrapText="1"/>
    </xf>
    <xf numFmtId="0" fontId="9" fillId="28" borderId="50" xfId="0" applyFont="1" applyFill="1" applyBorder="1" applyAlignment="1">
      <alignment horizontal="center" vertical="center" wrapText="1"/>
    </xf>
    <xf numFmtId="0" fontId="9" fillId="28" borderId="6" xfId="0" applyFont="1" applyFill="1" applyBorder="1" applyAlignment="1">
      <alignment horizontal="center" vertical="center" wrapText="1"/>
    </xf>
    <xf numFmtId="0" fontId="9" fillId="28" borderId="2" xfId="0" applyFont="1" applyFill="1" applyBorder="1" applyAlignment="1">
      <alignment horizontal="center" vertical="center" wrapText="1"/>
    </xf>
    <xf numFmtId="0" fontId="9" fillId="28" borderId="4" xfId="0" applyFont="1" applyFill="1" applyBorder="1" applyAlignment="1">
      <alignment horizontal="center" vertical="center" wrapText="1"/>
    </xf>
    <xf numFmtId="0" fontId="9" fillId="28" borderId="1" xfId="0" applyFont="1" applyFill="1" applyBorder="1" applyAlignment="1">
      <alignment horizontal="center" vertical="center" wrapText="1"/>
    </xf>
    <xf numFmtId="0" fontId="7" fillId="0" borderId="36" xfId="5" applyNumberFormat="1" applyFont="1" applyBorder="1" applyAlignment="1">
      <alignment horizontal="left" vertical="center" wrapText="1"/>
    </xf>
    <xf numFmtId="0" fontId="7" fillId="0" borderId="15" xfId="5" applyNumberFormat="1" applyFont="1" applyBorder="1" applyAlignment="1">
      <alignment horizontal="left" vertical="center" wrapText="1"/>
    </xf>
    <xf numFmtId="0" fontId="7" fillId="0" borderId="44" xfId="5" applyNumberFormat="1" applyFont="1" applyBorder="1" applyAlignment="1">
      <alignment horizontal="left" vertical="center" wrapText="1"/>
    </xf>
    <xf numFmtId="179" fontId="7" fillId="0" borderId="47" xfId="5" applyNumberFormat="1" applyFont="1" applyBorder="1" applyAlignment="1">
      <alignment horizontal="left" vertical="center" wrapText="1"/>
    </xf>
    <xf numFmtId="179" fontId="7" fillId="0" borderId="48" xfId="5" applyNumberFormat="1" applyFont="1" applyBorder="1" applyAlignment="1">
      <alignment horizontal="left" vertical="center" wrapText="1"/>
    </xf>
    <xf numFmtId="179" fontId="7" fillId="0" borderId="49" xfId="5" applyNumberFormat="1" applyFont="1" applyBorder="1" applyAlignment="1">
      <alignment horizontal="left" vertical="center" wrapText="1"/>
    </xf>
    <xf numFmtId="43" fontId="39" fillId="0" borderId="8" xfId="0" applyNumberFormat="1" applyFont="1" applyBorder="1" applyAlignment="1">
      <alignment horizontal="left" vertical="center" wrapText="1"/>
    </xf>
    <xf numFmtId="0" fontId="45" fillId="0" borderId="7" xfId="0" applyFont="1" applyBorder="1"/>
    <xf numFmtId="0" fontId="45" fillId="0" borderId="11" xfId="0" applyFont="1" applyBorder="1"/>
    <xf numFmtId="0" fontId="7" fillId="31" borderId="33" xfId="0" applyFont="1" applyFill="1" applyBorder="1" applyAlignment="1">
      <alignment horizontal="center" vertical="center" wrapText="1"/>
    </xf>
    <xf numFmtId="0" fontId="7" fillId="31" borderId="34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top"/>
    </xf>
    <xf numFmtId="0" fontId="17" fillId="0" borderId="20" xfId="0" applyFont="1" applyBorder="1"/>
    <xf numFmtId="0" fontId="17" fillId="0" borderId="21" xfId="0" applyFont="1" applyBorder="1"/>
    <xf numFmtId="43" fontId="7" fillId="0" borderId="1" xfId="0" applyNumberFormat="1" applyFont="1" applyBorder="1" applyAlignment="1">
      <alignment horizontal="left" vertical="center" wrapText="1"/>
    </xf>
    <xf numFmtId="0" fontId="40" fillId="0" borderId="2" xfId="0" applyFont="1" applyBorder="1"/>
    <xf numFmtId="0" fontId="40" fillId="0" borderId="43" xfId="0" applyFont="1" applyBorder="1"/>
    <xf numFmtId="0" fontId="7" fillId="0" borderId="15" xfId="35" applyFont="1" applyBorder="1" applyAlignment="1">
      <alignment horizontal="left" vertical="center" wrapText="1"/>
    </xf>
    <xf numFmtId="0" fontId="7" fillId="0" borderId="44" xfId="35" applyFont="1" applyBorder="1" applyAlignment="1">
      <alignment horizontal="left" vertical="center" wrapText="1"/>
    </xf>
    <xf numFmtId="43" fontId="7" fillId="0" borderId="39" xfId="0" applyNumberFormat="1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/>
    </xf>
    <xf numFmtId="0" fontId="40" fillId="0" borderId="41" xfId="0" applyFont="1" applyBorder="1" applyAlignment="1">
      <alignment horizontal="center"/>
    </xf>
  </cellXfs>
  <cellStyles count="252">
    <cellStyle name="20% - Accent1" xfId="30" xr:uid="{00000000-0005-0000-0000-000000000000}"/>
    <cellStyle name="20% - Accent2" xfId="64" xr:uid="{00000000-0005-0000-0000-000001000000}"/>
    <cellStyle name="20% - Accent3" xfId="69" xr:uid="{00000000-0005-0000-0000-000002000000}"/>
    <cellStyle name="20% - Accent4" xfId="31" xr:uid="{00000000-0005-0000-0000-000003000000}"/>
    <cellStyle name="20% - Accent5" xfId="77" xr:uid="{00000000-0005-0000-0000-000004000000}"/>
    <cellStyle name="20% - Accent6" xfId="72" xr:uid="{00000000-0005-0000-0000-000005000000}"/>
    <cellStyle name="40% - Accent1" xfId="71" xr:uid="{00000000-0005-0000-0000-000006000000}"/>
    <cellStyle name="40% - Accent2" xfId="24" xr:uid="{00000000-0005-0000-0000-000007000000}"/>
    <cellStyle name="40% - Accent3" xfId="75" xr:uid="{00000000-0005-0000-0000-000008000000}"/>
    <cellStyle name="40% - Accent4" xfId="65" xr:uid="{00000000-0005-0000-0000-000009000000}"/>
    <cellStyle name="40% - Accent5" xfId="78" xr:uid="{00000000-0005-0000-0000-00000A000000}"/>
    <cellStyle name="40% - Accent6" xfId="79" xr:uid="{00000000-0005-0000-0000-00000B000000}"/>
    <cellStyle name="60% - Accent1" xfId="80" xr:uid="{00000000-0005-0000-0000-00000C000000}"/>
    <cellStyle name="60% - Accent2" xfId="81" xr:uid="{00000000-0005-0000-0000-00000D000000}"/>
    <cellStyle name="60% - Accent3" xfId="82" xr:uid="{00000000-0005-0000-0000-00000E000000}"/>
    <cellStyle name="60% - Accent4" xfId="83" xr:uid="{00000000-0005-0000-0000-00000F000000}"/>
    <cellStyle name="60% - Accent5" xfId="84" xr:uid="{00000000-0005-0000-0000-000010000000}"/>
    <cellStyle name="60% - Accent6" xfId="85" xr:uid="{00000000-0005-0000-0000-000011000000}"/>
    <cellStyle name="Accent1" xfId="86" xr:uid="{00000000-0005-0000-0000-000012000000}"/>
    <cellStyle name="Accent2" xfId="87" xr:uid="{00000000-0005-0000-0000-000013000000}"/>
    <cellStyle name="Accent3" xfId="88" xr:uid="{00000000-0005-0000-0000-000014000000}"/>
    <cellStyle name="Accent4" xfId="89" xr:uid="{00000000-0005-0000-0000-000015000000}"/>
    <cellStyle name="Accent5" xfId="90" xr:uid="{00000000-0005-0000-0000-000016000000}"/>
    <cellStyle name="Accent6" xfId="91" xr:uid="{00000000-0005-0000-0000-000017000000}"/>
    <cellStyle name="Bad" xfId="92" xr:uid="{00000000-0005-0000-0000-000018000000}"/>
    <cellStyle name="Calculation" xfId="93" xr:uid="{00000000-0005-0000-0000-000019000000}"/>
    <cellStyle name="Calculation 2" xfId="94" xr:uid="{00000000-0005-0000-0000-00001A000000}"/>
    <cellStyle name="Calculation 2 2" xfId="95" xr:uid="{00000000-0005-0000-0000-00001B000000}"/>
    <cellStyle name="Calculation 2 2 2" xfId="221" xr:uid="{00000000-0005-0000-0000-00001C000000}"/>
    <cellStyle name="Calculation 2 3" xfId="220" xr:uid="{00000000-0005-0000-0000-00001D000000}"/>
    <cellStyle name="Calculation 3" xfId="96" xr:uid="{00000000-0005-0000-0000-00001E000000}"/>
    <cellStyle name="Calculation 3 2" xfId="97" xr:uid="{00000000-0005-0000-0000-00001F000000}"/>
    <cellStyle name="Calculation 3 2 2" xfId="223" xr:uid="{00000000-0005-0000-0000-000020000000}"/>
    <cellStyle name="Calculation 3 3" xfId="222" xr:uid="{00000000-0005-0000-0000-000021000000}"/>
    <cellStyle name="Calculation 4" xfId="98" xr:uid="{00000000-0005-0000-0000-000022000000}"/>
    <cellStyle name="Calculation 4 2" xfId="99" xr:uid="{00000000-0005-0000-0000-000023000000}"/>
    <cellStyle name="Calculation 4 2 2" xfId="225" xr:uid="{00000000-0005-0000-0000-000024000000}"/>
    <cellStyle name="Calculation 4 3" xfId="224" xr:uid="{00000000-0005-0000-0000-000025000000}"/>
    <cellStyle name="Calculation 5" xfId="219" xr:uid="{00000000-0005-0000-0000-000026000000}"/>
    <cellStyle name="Check Cell" xfId="100" xr:uid="{00000000-0005-0000-0000-000027000000}"/>
    <cellStyle name="Comma 2" xfId="2" xr:uid="{00000000-0005-0000-0000-000028000000}"/>
    <cellStyle name="Comma 2 2" xfId="101" xr:uid="{00000000-0005-0000-0000-000029000000}"/>
    <cellStyle name="Comma 3" xfId="7" xr:uid="{00000000-0005-0000-0000-00002A000000}"/>
    <cellStyle name="Comma 7" xfId="102" xr:uid="{00000000-0005-0000-0000-00002B000000}"/>
    <cellStyle name="Comma_LA LLANADA" xfId="70" xr:uid="{00000000-0005-0000-0000-00002C000000}"/>
    <cellStyle name="Currency 2 2" xfId="103" xr:uid="{00000000-0005-0000-0000-00002D000000}"/>
    <cellStyle name="Énfasis6 2" xfId="104" xr:uid="{00000000-0005-0000-0000-00002E000000}"/>
    <cellStyle name="Euro" xfId="105" xr:uid="{00000000-0005-0000-0000-00002F000000}"/>
    <cellStyle name="Explanatory Text" xfId="106" xr:uid="{00000000-0005-0000-0000-000030000000}"/>
    <cellStyle name="Good" xfId="107" xr:uid="{00000000-0005-0000-0000-000031000000}"/>
    <cellStyle name="Heading 1" xfId="108" xr:uid="{00000000-0005-0000-0000-000032000000}"/>
    <cellStyle name="Heading 2" xfId="109" xr:uid="{00000000-0005-0000-0000-000033000000}"/>
    <cellStyle name="Heading 3" xfId="110" xr:uid="{00000000-0005-0000-0000-000034000000}"/>
    <cellStyle name="Heading 4" xfId="111" xr:uid="{00000000-0005-0000-0000-000035000000}"/>
    <cellStyle name="Hipervínculo visitado 2" xfId="112" xr:uid="{00000000-0005-0000-0000-000036000000}"/>
    <cellStyle name="Incorrecto 2" xfId="113" xr:uid="{00000000-0005-0000-0000-000037000000}"/>
    <cellStyle name="Input" xfId="114" xr:uid="{00000000-0005-0000-0000-000038000000}"/>
    <cellStyle name="Input 2" xfId="115" xr:uid="{00000000-0005-0000-0000-000039000000}"/>
    <cellStyle name="Input 2 2" xfId="116" xr:uid="{00000000-0005-0000-0000-00003A000000}"/>
    <cellStyle name="Input 2 2 2" xfId="228" xr:uid="{00000000-0005-0000-0000-00003B000000}"/>
    <cellStyle name="Input 2 3" xfId="227" xr:uid="{00000000-0005-0000-0000-00003C000000}"/>
    <cellStyle name="Input 3" xfId="117" xr:uid="{00000000-0005-0000-0000-00003D000000}"/>
    <cellStyle name="Input 3 2" xfId="118" xr:uid="{00000000-0005-0000-0000-00003E000000}"/>
    <cellStyle name="Input 3 2 2" xfId="230" xr:uid="{00000000-0005-0000-0000-00003F000000}"/>
    <cellStyle name="Input 3 3" xfId="229" xr:uid="{00000000-0005-0000-0000-000040000000}"/>
    <cellStyle name="Input 4" xfId="119" xr:uid="{00000000-0005-0000-0000-000041000000}"/>
    <cellStyle name="Input 4 2" xfId="120" xr:uid="{00000000-0005-0000-0000-000042000000}"/>
    <cellStyle name="Input 4 2 2" xfId="232" xr:uid="{00000000-0005-0000-0000-000043000000}"/>
    <cellStyle name="Input 4 3" xfId="231" xr:uid="{00000000-0005-0000-0000-000044000000}"/>
    <cellStyle name="Input 5" xfId="226" xr:uid="{00000000-0005-0000-0000-000045000000}"/>
    <cellStyle name="Linked Cell" xfId="121" xr:uid="{00000000-0005-0000-0000-000046000000}"/>
    <cellStyle name="Millares [0] 2" xfId="122" xr:uid="{00000000-0005-0000-0000-000048000000}"/>
    <cellStyle name="Millares [0] 2 4" xfId="123" xr:uid="{00000000-0005-0000-0000-000049000000}"/>
    <cellStyle name="Millares [0] 3" xfId="124" xr:uid="{00000000-0005-0000-0000-00004A000000}"/>
    <cellStyle name="Millares 10" xfId="125" xr:uid="{00000000-0005-0000-0000-00004B000000}"/>
    <cellStyle name="Millares 10 2" xfId="44" xr:uid="{00000000-0005-0000-0000-00004C000000}"/>
    <cellStyle name="Millares 10 2 2" xfId="45" xr:uid="{00000000-0005-0000-0000-00004D000000}"/>
    <cellStyle name="Millares 10 2 3" xfId="126" xr:uid="{00000000-0005-0000-0000-00004E000000}"/>
    <cellStyle name="Millares 11" xfId="55" xr:uid="{00000000-0005-0000-0000-00004F000000}"/>
    <cellStyle name="Millares 11 2" xfId="127" xr:uid="{00000000-0005-0000-0000-000050000000}"/>
    <cellStyle name="Millares 12" xfId="10" xr:uid="{00000000-0005-0000-0000-000051000000}"/>
    <cellStyle name="Millares 12 2" xfId="128" xr:uid="{00000000-0005-0000-0000-000052000000}"/>
    <cellStyle name="Millares 12 2 2" xfId="129" xr:uid="{00000000-0005-0000-0000-000053000000}"/>
    <cellStyle name="Millares 12 3" xfId="73" xr:uid="{00000000-0005-0000-0000-000054000000}"/>
    <cellStyle name="Millares 13" xfId="63" xr:uid="{00000000-0005-0000-0000-000055000000}"/>
    <cellStyle name="Millares 13 2" xfId="130" xr:uid="{00000000-0005-0000-0000-000056000000}"/>
    <cellStyle name="Millares 14" xfId="131" xr:uid="{00000000-0005-0000-0000-000057000000}"/>
    <cellStyle name="Millares 15" xfId="132" xr:uid="{00000000-0005-0000-0000-000058000000}"/>
    <cellStyle name="Millares 16" xfId="56" xr:uid="{00000000-0005-0000-0000-000059000000}"/>
    <cellStyle name="Millares 17" xfId="251" xr:uid="{00000000-0005-0000-0000-00005A000000}"/>
    <cellStyle name="Millares 18" xfId="233" xr:uid="{00000000-0005-0000-0000-00005B000000}"/>
    <cellStyle name="Millares 19" xfId="234" xr:uid="{00000000-0005-0000-0000-00005C000000}"/>
    <cellStyle name="Millares 2" xfId="15" xr:uid="{00000000-0005-0000-0000-00005D000000}"/>
    <cellStyle name="Millares 2 2" xfId="41" xr:uid="{00000000-0005-0000-0000-00005E000000}"/>
    <cellStyle name="Millares 2 2 2" xfId="57" xr:uid="{00000000-0005-0000-0000-00005F000000}"/>
    <cellStyle name="Millares 2 2 2 2" xfId="27" xr:uid="{00000000-0005-0000-0000-000060000000}"/>
    <cellStyle name="Millares 2 2 3" xfId="133" xr:uid="{00000000-0005-0000-0000-000061000000}"/>
    <cellStyle name="Millares 2 2 4" xfId="59" xr:uid="{00000000-0005-0000-0000-000062000000}"/>
    <cellStyle name="Millares 2 3" xfId="5" xr:uid="{00000000-0005-0000-0000-000063000000}"/>
    <cellStyle name="Millares 2 3 2" xfId="48" xr:uid="{00000000-0005-0000-0000-000064000000}"/>
    <cellStyle name="Millares 2 3 2 2" xfId="6" xr:uid="{00000000-0005-0000-0000-000065000000}"/>
    <cellStyle name="Millares 2 3 2 2 2" xfId="33" xr:uid="{00000000-0005-0000-0000-000066000000}"/>
    <cellStyle name="Millares 2 3 2 2 3" xfId="76" xr:uid="{00000000-0005-0000-0000-000067000000}"/>
    <cellStyle name="Millares 2 3 2 3" xfId="134" xr:uid="{00000000-0005-0000-0000-000068000000}"/>
    <cellStyle name="Millares 2 3 3" xfId="13" xr:uid="{00000000-0005-0000-0000-000069000000}"/>
    <cellStyle name="Millares 2 4" xfId="1" xr:uid="{00000000-0005-0000-0000-00006A000000}"/>
    <cellStyle name="Millares 2 4 2" xfId="135" xr:uid="{00000000-0005-0000-0000-00006B000000}"/>
    <cellStyle name="Millares 2 4 3" xfId="136" xr:uid="{00000000-0005-0000-0000-00006C000000}"/>
    <cellStyle name="Millares 2 5" xfId="137" xr:uid="{00000000-0005-0000-0000-00006D000000}"/>
    <cellStyle name="Millares 2 6" xfId="52" xr:uid="{00000000-0005-0000-0000-00006E000000}"/>
    <cellStyle name="Millares 3" xfId="12" xr:uid="{00000000-0005-0000-0000-00006F000000}"/>
    <cellStyle name="Millares 3 2" xfId="28" xr:uid="{00000000-0005-0000-0000-000070000000}"/>
    <cellStyle name="Millares 3 2 2" xfId="138" xr:uid="{00000000-0005-0000-0000-000071000000}"/>
    <cellStyle name="Millares 3 2 2 2" xfId="139" xr:uid="{00000000-0005-0000-0000-000072000000}"/>
    <cellStyle name="Millares 3 2 3" xfId="54" xr:uid="{00000000-0005-0000-0000-000073000000}"/>
    <cellStyle name="Millares 3 2 3 2" xfId="140" xr:uid="{00000000-0005-0000-0000-000074000000}"/>
    <cellStyle name="Millares 3 3" xfId="23" xr:uid="{00000000-0005-0000-0000-000075000000}"/>
    <cellStyle name="Millares 3 3 2" xfId="38" xr:uid="{00000000-0005-0000-0000-000076000000}"/>
    <cellStyle name="Millares 3 3 2 2" xfId="58" xr:uid="{00000000-0005-0000-0000-000077000000}"/>
    <cellStyle name="Millares 3 3 3" xfId="43" xr:uid="{00000000-0005-0000-0000-000078000000}"/>
    <cellStyle name="Millares 3 3 4" xfId="141" xr:uid="{00000000-0005-0000-0000-000079000000}"/>
    <cellStyle name="Millares 3 5" xfId="42" xr:uid="{00000000-0005-0000-0000-00007A000000}"/>
    <cellStyle name="Millares 4" xfId="17" xr:uid="{00000000-0005-0000-0000-00007B000000}"/>
    <cellStyle name="Millares 4 2" xfId="143" xr:uid="{00000000-0005-0000-0000-00007C000000}"/>
    <cellStyle name="Millares 4 2 2" xfId="144" xr:uid="{00000000-0005-0000-0000-00007D000000}"/>
    <cellStyle name="Millares 4 3" xfId="145" xr:uid="{00000000-0005-0000-0000-00007E000000}"/>
    <cellStyle name="Millares 4 4" xfId="146" xr:uid="{00000000-0005-0000-0000-00007F000000}"/>
    <cellStyle name="Millares 4 5" xfId="142" xr:uid="{00000000-0005-0000-0000-000080000000}"/>
    <cellStyle name="Millares 5" xfId="19" xr:uid="{00000000-0005-0000-0000-000081000000}"/>
    <cellStyle name="Millares 5 2" xfId="148" xr:uid="{00000000-0005-0000-0000-000082000000}"/>
    <cellStyle name="Millares 5 3" xfId="9" xr:uid="{00000000-0005-0000-0000-000083000000}"/>
    <cellStyle name="Millares 5 3 2" xfId="66" xr:uid="{00000000-0005-0000-0000-000084000000}"/>
    <cellStyle name="Millares 5 4" xfId="149" xr:uid="{00000000-0005-0000-0000-000085000000}"/>
    <cellStyle name="Millares 5 5" xfId="51" xr:uid="{00000000-0005-0000-0000-000086000000}"/>
    <cellStyle name="Millares 5 6" xfId="150" xr:uid="{00000000-0005-0000-0000-000087000000}"/>
    <cellStyle name="Millares 5 7" xfId="147" xr:uid="{00000000-0005-0000-0000-000088000000}"/>
    <cellStyle name="Millares 57" xfId="151" xr:uid="{00000000-0005-0000-0000-000089000000}"/>
    <cellStyle name="Millares 58" xfId="152" xr:uid="{00000000-0005-0000-0000-00008A000000}"/>
    <cellStyle name="Millares 59" xfId="153" xr:uid="{00000000-0005-0000-0000-00008B000000}"/>
    <cellStyle name="Millares 6" xfId="3" xr:uid="{00000000-0005-0000-0000-00008C000000}"/>
    <cellStyle name="Millares 6 2" xfId="154" xr:uid="{00000000-0005-0000-0000-00008D000000}"/>
    <cellStyle name="Millares 7" xfId="32" xr:uid="{00000000-0005-0000-0000-00008E000000}"/>
    <cellStyle name="Millares 7 2" xfId="156" xr:uid="{00000000-0005-0000-0000-00008F000000}"/>
    <cellStyle name="Millares 7 3" xfId="157" xr:uid="{00000000-0005-0000-0000-000090000000}"/>
    <cellStyle name="Millares 7 4" xfId="158" xr:uid="{00000000-0005-0000-0000-000091000000}"/>
    <cellStyle name="Millares 7 5" xfId="155" xr:uid="{00000000-0005-0000-0000-000092000000}"/>
    <cellStyle name="Millares 8" xfId="159" xr:uid="{00000000-0005-0000-0000-000093000000}"/>
    <cellStyle name="Millares 8 2" xfId="160" xr:uid="{00000000-0005-0000-0000-000094000000}"/>
    <cellStyle name="Millares 9" xfId="37" xr:uid="{00000000-0005-0000-0000-000095000000}"/>
    <cellStyle name="Moneda [0] 2" xfId="161" xr:uid="{00000000-0005-0000-0000-000096000000}"/>
    <cellStyle name="Moneda [0] 2 5" xfId="162" xr:uid="{00000000-0005-0000-0000-000097000000}"/>
    <cellStyle name="Moneda 2" xfId="34" xr:uid="{00000000-0005-0000-0000-000098000000}"/>
    <cellStyle name="Moneda 2 2" xfId="163" xr:uid="{00000000-0005-0000-0000-000099000000}"/>
    <cellStyle name="Moneda 2 2 2" xfId="164" xr:uid="{00000000-0005-0000-0000-00009A000000}"/>
    <cellStyle name="Moneda 2 3" xfId="165" xr:uid="{00000000-0005-0000-0000-00009B000000}"/>
    <cellStyle name="Moneda 2 4" xfId="166" xr:uid="{00000000-0005-0000-0000-00009C000000}"/>
    <cellStyle name="Moneda 2 5" xfId="167" xr:uid="{00000000-0005-0000-0000-00009D000000}"/>
    <cellStyle name="Moneda 3" xfId="47" xr:uid="{00000000-0005-0000-0000-00009E000000}"/>
    <cellStyle name="Moneda 3 2" xfId="169" xr:uid="{00000000-0005-0000-0000-00009F000000}"/>
    <cellStyle name="Moneda 3 3" xfId="168" xr:uid="{00000000-0005-0000-0000-0000A0000000}"/>
    <cellStyle name="Moneda 4" xfId="170" xr:uid="{00000000-0005-0000-0000-0000A1000000}"/>
    <cellStyle name="Moneda 6 2 2" xfId="61" xr:uid="{00000000-0005-0000-0000-0000A2000000}"/>
    <cellStyle name="Moneda 8" xfId="171" xr:uid="{00000000-0005-0000-0000-0000A3000000}"/>
    <cellStyle name="Normal" xfId="0" builtinId="0"/>
    <cellStyle name="Normal 10 10" xfId="172" xr:uid="{00000000-0005-0000-0000-0000A5000000}"/>
    <cellStyle name="Normal 11" xfId="50" xr:uid="{00000000-0005-0000-0000-0000A6000000}"/>
    <cellStyle name="Normal 129" xfId="173" xr:uid="{00000000-0005-0000-0000-0000A7000000}"/>
    <cellStyle name="Normal 129 2" xfId="174" xr:uid="{00000000-0005-0000-0000-0000A8000000}"/>
    <cellStyle name="Normal 136" xfId="175" xr:uid="{00000000-0005-0000-0000-0000A9000000}"/>
    <cellStyle name="Normal 16" xfId="176" xr:uid="{00000000-0005-0000-0000-0000AA000000}"/>
    <cellStyle name="Normal 2" xfId="14" xr:uid="{00000000-0005-0000-0000-0000AB000000}"/>
    <cellStyle name="Normal 2 10" xfId="20" xr:uid="{00000000-0005-0000-0000-0000AC000000}"/>
    <cellStyle name="Normal 2 2" xfId="4" xr:uid="{00000000-0005-0000-0000-0000AD000000}"/>
    <cellStyle name="Normal 2 2 10" xfId="177" xr:uid="{00000000-0005-0000-0000-0000AE000000}"/>
    <cellStyle name="Normal 2 2 2" xfId="18" xr:uid="{00000000-0005-0000-0000-0000AF000000}"/>
    <cellStyle name="Normal 2 2 2 2" xfId="25" xr:uid="{00000000-0005-0000-0000-0000B0000000}"/>
    <cellStyle name="Normal 2 2 2 2 2 2 2" xfId="178" xr:uid="{00000000-0005-0000-0000-0000B1000000}"/>
    <cellStyle name="Normal 2 2 2 3" xfId="179" xr:uid="{00000000-0005-0000-0000-0000B2000000}"/>
    <cellStyle name="Normal 2 2 3" xfId="180" xr:uid="{00000000-0005-0000-0000-0000B3000000}"/>
    <cellStyle name="Normal 2 2 4" xfId="181" xr:uid="{00000000-0005-0000-0000-0000B4000000}"/>
    <cellStyle name="Normal 2 3" xfId="29" xr:uid="{00000000-0005-0000-0000-0000B5000000}"/>
    <cellStyle name="Normal 2 3 2" xfId="8" xr:uid="{00000000-0005-0000-0000-0000B6000000}"/>
    <cellStyle name="Normal 2 3 3" xfId="182" xr:uid="{00000000-0005-0000-0000-0000B7000000}"/>
    <cellStyle name="Normal 2 4" xfId="35" xr:uid="{00000000-0005-0000-0000-0000B8000000}"/>
    <cellStyle name="Normal 2 4 2" xfId="184" xr:uid="{00000000-0005-0000-0000-0000B9000000}"/>
    <cellStyle name="Normal 2 4 3" xfId="183" xr:uid="{00000000-0005-0000-0000-0000BA000000}"/>
    <cellStyle name="Normal 21" xfId="74" xr:uid="{00000000-0005-0000-0000-0000BB000000}"/>
    <cellStyle name="Normal 22 2" xfId="185" xr:uid="{00000000-0005-0000-0000-0000BC000000}"/>
    <cellStyle name="Normal 28" xfId="186" xr:uid="{00000000-0005-0000-0000-0000BD000000}"/>
    <cellStyle name="Normal 29 2" xfId="68" xr:uid="{00000000-0005-0000-0000-0000BE000000}"/>
    <cellStyle name="Normal 3" xfId="26" xr:uid="{00000000-0005-0000-0000-0000BF000000}"/>
    <cellStyle name="Normal 3 2" xfId="187" xr:uid="{00000000-0005-0000-0000-0000C0000000}"/>
    <cellStyle name="Normal 3 2 2" xfId="188" xr:uid="{00000000-0005-0000-0000-0000C1000000}"/>
    <cellStyle name="Normal 4" xfId="16" xr:uid="{00000000-0005-0000-0000-0000C2000000}"/>
    <cellStyle name="Normal 4 2" xfId="189" xr:uid="{00000000-0005-0000-0000-0000C3000000}"/>
    <cellStyle name="Normal 4 3" xfId="190" xr:uid="{00000000-0005-0000-0000-0000C4000000}"/>
    <cellStyle name="Normal 4 4" xfId="62" xr:uid="{00000000-0005-0000-0000-0000C5000000}"/>
    <cellStyle name="Normal 5" xfId="40" xr:uid="{00000000-0005-0000-0000-0000C6000000}"/>
    <cellStyle name="Normal 52" xfId="191" xr:uid="{00000000-0005-0000-0000-0000C7000000}"/>
    <cellStyle name="Normal 6" xfId="11" xr:uid="{00000000-0005-0000-0000-0000C8000000}"/>
    <cellStyle name="Normal 7" xfId="192" xr:uid="{00000000-0005-0000-0000-0000C9000000}"/>
    <cellStyle name="Normal 74" xfId="193" xr:uid="{00000000-0005-0000-0000-0000CA000000}"/>
    <cellStyle name="Normal 79" xfId="60" xr:uid="{00000000-0005-0000-0000-0000CB000000}"/>
    <cellStyle name="Normal 8" xfId="194" xr:uid="{00000000-0005-0000-0000-0000CC000000}"/>
    <cellStyle name="Normal 9" xfId="67" xr:uid="{00000000-0005-0000-0000-0000CD000000}"/>
    <cellStyle name="Normal 9 2" xfId="195" xr:uid="{00000000-0005-0000-0000-0000CE000000}"/>
    <cellStyle name="Normal 9 2 2" xfId="196" xr:uid="{00000000-0005-0000-0000-0000CF000000}"/>
    <cellStyle name="Normal 9 3" xfId="36" xr:uid="{00000000-0005-0000-0000-0000D0000000}"/>
    <cellStyle name="Note" xfId="197" xr:uid="{00000000-0005-0000-0000-0000D1000000}"/>
    <cellStyle name="Note 2" xfId="198" xr:uid="{00000000-0005-0000-0000-0000D2000000}"/>
    <cellStyle name="Note 2 2" xfId="199" xr:uid="{00000000-0005-0000-0000-0000D3000000}"/>
    <cellStyle name="Note 2 2 2" xfId="237" xr:uid="{00000000-0005-0000-0000-0000D4000000}"/>
    <cellStyle name="Note 2 3" xfId="236" xr:uid="{00000000-0005-0000-0000-0000D5000000}"/>
    <cellStyle name="Note 3" xfId="200" xr:uid="{00000000-0005-0000-0000-0000D6000000}"/>
    <cellStyle name="Note 3 2" xfId="201" xr:uid="{00000000-0005-0000-0000-0000D7000000}"/>
    <cellStyle name="Note 3 2 2" xfId="239" xr:uid="{00000000-0005-0000-0000-0000D8000000}"/>
    <cellStyle name="Note 3 3" xfId="238" xr:uid="{00000000-0005-0000-0000-0000D9000000}"/>
    <cellStyle name="Note 4" xfId="202" xr:uid="{00000000-0005-0000-0000-0000DA000000}"/>
    <cellStyle name="Note 4 2" xfId="203" xr:uid="{00000000-0005-0000-0000-0000DB000000}"/>
    <cellStyle name="Note 4 2 2" xfId="241" xr:uid="{00000000-0005-0000-0000-0000DC000000}"/>
    <cellStyle name="Note 4 3" xfId="240" xr:uid="{00000000-0005-0000-0000-0000DD000000}"/>
    <cellStyle name="Note 5" xfId="204" xr:uid="{00000000-0005-0000-0000-0000DE000000}"/>
    <cellStyle name="Note 5 2" xfId="242" xr:uid="{00000000-0005-0000-0000-0000DF000000}"/>
    <cellStyle name="Note 6" xfId="235" xr:uid="{00000000-0005-0000-0000-0000E0000000}"/>
    <cellStyle name="Output" xfId="205" xr:uid="{00000000-0005-0000-0000-0000E1000000}"/>
    <cellStyle name="Output 2" xfId="206" xr:uid="{00000000-0005-0000-0000-0000E2000000}"/>
    <cellStyle name="Output 2 2" xfId="207" xr:uid="{00000000-0005-0000-0000-0000E3000000}"/>
    <cellStyle name="Output 2 2 2" xfId="245" xr:uid="{00000000-0005-0000-0000-0000E4000000}"/>
    <cellStyle name="Output 2 3" xfId="244" xr:uid="{00000000-0005-0000-0000-0000E5000000}"/>
    <cellStyle name="Output 3" xfId="208" xr:uid="{00000000-0005-0000-0000-0000E6000000}"/>
    <cellStyle name="Output 3 2" xfId="209" xr:uid="{00000000-0005-0000-0000-0000E7000000}"/>
    <cellStyle name="Output 3 2 2" xfId="247" xr:uid="{00000000-0005-0000-0000-0000E8000000}"/>
    <cellStyle name="Output 3 3" xfId="246" xr:uid="{00000000-0005-0000-0000-0000E9000000}"/>
    <cellStyle name="Output 4" xfId="210" xr:uid="{00000000-0005-0000-0000-0000EA000000}"/>
    <cellStyle name="Output 4 2" xfId="211" xr:uid="{00000000-0005-0000-0000-0000EB000000}"/>
    <cellStyle name="Output 4 2 2" xfId="249" xr:uid="{00000000-0005-0000-0000-0000EC000000}"/>
    <cellStyle name="Output 4 3" xfId="248" xr:uid="{00000000-0005-0000-0000-0000ED000000}"/>
    <cellStyle name="Output 5" xfId="212" xr:uid="{00000000-0005-0000-0000-0000EE000000}"/>
    <cellStyle name="Output 5 2" xfId="250" xr:uid="{00000000-0005-0000-0000-0000EF000000}"/>
    <cellStyle name="Output 6" xfId="243" xr:uid="{00000000-0005-0000-0000-0000F0000000}"/>
    <cellStyle name="Percent 2" xfId="213" xr:uid="{00000000-0005-0000-0000-0000F1000000}"/>
    <cellStyle name="Porcentaje 2" xfId="53" xr:uid="{00000000-0005-0000-0000-0000F2000000}"/>
    <cellStyle name="Porcentaje 2 2" xfId="214" xr:uid="{00000000-0005-0000-0000-0000F3000000}"/>
    <cellStyle name="Porcentual 10" xfId="46" xr:uid="{00000000-0005-0000-0000-0000F4000000}"/>
    <cellStyle name="Porcentual 2" xfId="22" xr:uid="{00000000-0005-0000-0000-0000F5000000}"/>
    <cellStyle name="Porcentual 2 2" xfId="39" xr:uid="{00000000-0005-0000-0000-0000F6000000}"/>
    <cellStyle name="Porcentual 2 2 2" xfId="215" xr:uid="{00000000-0005-0000-0000-0000F7000000}"/>
    <cellStyle name="Porcentual 2 3" xfId="49" xr:uid="{00000000-0005-0000-0000-0000F8000000}"/>
    <cellStyle name="Porcentual 3" xfId="21" xr:uid="{00000000-0005-0000-0000-0000F9000000}"/>
    <cellStyle name="Title" xfId="216" xr:uid="{00000000-0005-0000-0000-0000FA000000}"/>
    <cellStyle name="Währung" xfId="217" xr:uid="{00000000-0005-0000-0000-0000FB000000}"/>
    <cellStyle name="Warning Text" xfId="218" xr:uid="{00000000-0005-0000-0000-0000F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142875</xdr:rowOff>
    </xdr:from>
    <xdr:ext cx="1152525" cy="700767"/>
    <xdr:pic>
      <xdr:nvPicPr>
        <xdr:cNvPr id="3" name="image1.png">
          <a:extLst>
            <a:ext uri="{FF2B5EF4-FFF2-40B4-BE49-F238E27FC236}">
              <a16:creationId xmlns:a16="http://schemas.microsoft.com/office/drawing/2014/main" id="{E8B7F94C-6586-48FF-9EE5-04C95B4FD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142875"/>
          <a:ext cx="1152525" cy="700767"/>
        </a:xfrm>
        <a:prstGeom prst="rect">
          <a:avLst/>
        </a:prstGeom>
        <a:noFill/>
      </xdr:spPr>
    </xdr:pic>
    <xdr:clientData fLocksWithSheet="0"/>
  </xdr:oneCellAnchor>
  <xdr:twoCellAnchor>
    <xdr:from>
      <xdr:col>5</xdr:col>
      <xdr:colOff>133350</xdr:colOff>
      <xdr:row>0</xdr:row>
      <xdr:rowOff>161925</xdr:rowOff>
    </xdr:from>
    <xdr:to>
      <xdr:col>5</xdr:col>
      <xdr:colOff>923925</xdr:colOff>
      <xdr:row>4</xdr:row>
      <xdr:rowOff>171450</xdr:rowOff>
    </xdr:to>
    <xdr:pic>
      <xdr:nvPicPr>
        <xdr:cNvPr id="4" name="Picture 1" descr="escudo1">
          <a:extLst>
            <a:ext uri="{FF2B5EF4-FFF2-40B4-BE49-F238E27FC236}">
              <a16:creationId xmlns:a16="http://schemas.microsoft.com/office/drawing/2014/main" id="{689066ED-CAC5-4E5D-B848-E26D13282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91125" y="161925"/>
          <a:ext cx="79057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2"/>
  <sheetViews>
    <sheetView tabSelected="1" view="pageLayout" topLeftCell="A19" zoomScaleNormal="100" workbookViewId="0">
      <selection activeCell="C10" sqref="C10:F10"/>
    </sheetView>
  </sheetViews>
  <sheetFormatPr baseColWidth="10" defaultColWidth="11.42578125" defaultRowHeight="15" x14ac:dyDescent="0.25"/>
  <cols>
    <col min="1" max="1" width="5" customWidth="1"/>
    <col min="2" max="2" width="38.28515625" customWidth="1"/>
    <col min="3" max="3" width="8.85546875" customWidth="1"/>
    <col min="4" max="4" width="6.42578125" customWidth="1"/>
    <col min="5" max="5" width="12" customWidth="1"/>
    <col min="6" max="6" width="19.140625" customWidth="1"/>
  </cols>
  <sheetData>
    <row r="1" spans="1:6" x14ac:dyDescent="0.25">
      <c r="A1" s="4"/>
      <c r="B1" s="5"/>
      <c r="C1" s="5"/>
      <c r="D1" s="5"/>
      <c r="E1" s="5"/>
      <c r="F1" s="6"/>
    </row>
    <row r="2" spans="1:6" x14ac:dyDescent="0.25">
      <c r="A2" s="102"/>
      <c r="B2" s="103"/>
      <c r="C2" s="103"/>
      <c r="D2" s="103"/>
      <c r="E2" s="103"/>
      <c r="F2" s="104"/>
    </row>
    <row r="3" spans="1:6" x14ac:dyDescent="0.25">
      <c r="A3" s="4"/>
      <c r="B3" s="5"/>
      <c r="C3" s="5"/>
      <c r="D3" s="5"/>
      <c r="E3" s="5"/>
      <c r="F3" s="6"/>
    </row>
    <row r="4" spans="1:6" x14ac:dyDescent="0.25">
      <c r="A4" s="105" t="s">
        <v>62</v>
      </c>
      <c r="B4" s="106"/>
      <c r="C4" s="106"/>
      <c r="D4" s="106"/>
      <c r="E4" s="106"/>
      <c r="F4" s="107"/>
    </row>
    <row r="5" spans="1:6" x14ac:dyDescent="0.25">
      <c r="A5" s="4"/>
      <c r="B5" s="5"/>
      <c r="C5" s="5"/>
      <c r="D5" s="5"/>
      <c r="E5" s="5"/>
      <c r="F5" s="6"/>
    </row>
    <row r="6" spans="1:6" ht="16.5" thickBot="1" x14ac:dyDescent="0.3">
      <c r="A6" s="130" t="s">
        <v>0</v>
      </c>
      <c r="B6" s="131"/>
      <c r="C6" s="131"/>
      <c r="D6" s="131"/>
      <c r="E6" s="131"/>
      <c r="F6" s="132"/>
    </row>
    <row r="7" spans="1:6" ht="15.75" thickBot="1" x14ac:dyDescent="0.3">
      <c r="A7" s="1"/>
      <c r="B7" s="1"/>
      <c r="C7" s="1"/>
      <c r="D7" s="1"/>
      <c r="E7" s="1"/>
      <c r="F7" s="1"/>
    </row>
    <row r="8" spans="1:6" ht="70.7" customHeight="1" x14ac:dyDescent="0.25">
      <c r="A8" s="57" t="s">
        <v>7</v>
      </c>
      <c r="B8" s="58"/>
      <c r="C8" s="138" t="s">
        <v>63</v>
      </c>
      <c r="D8" s="139"/>
      <c r="E8" s="139"/>
      <c r="F8" s="140"/>
    </row>
    <row r="9" spans="1:6" ht="15.75" x14ac:dyDescent="0.25">
      <c r="A9" s="59" t="s">
        <v>8</v>
      </c>
      <c r="B9" s="8"/>
      <c r="C9" s="133" t="s">
        <v>36</v>
      </c>
      <c r="D9" s="134"/>
      <c r="E9" s="134"/>
      <c r="F9" s="135"/>
    </row>
    <row r="10" spans="1:6" ht="15.75" x14ac:dyDescent="0.25">
      <c r="A10" s="59" t="s">
        <v>9</v>
      </c>
      <c r="B10" s="8"/>
      <c r="C10" s="119" t="s">
        <v>39</v>
      </c>
      <c r="D10" s="120"/>
      <c r="E10" s="120"/>
      <c r="F10" s="121"/>
    </row>
    <row r="11" spans="1:6" ht="39.6" customHeight="1" x14ac:dyDescent="0.25">
      <c r="A11" s="59" t="s">
        <v>10</v>
      </c>
      <c r="B11" s="101"/>
      <c r="C11" s="136" t="s">
        <v>60</v>
      </c>
      <c r="D11" s="136"/>
      <c r="E11" s="136"/>
      <c r="F11" s="137"/>
    </row>
    <row r="12" spans="1:6" ht="15.75" x14ac:dyDescent="0.25">
      <c r="A12" s="59" t="s">
        <v>11</v>
      </c>
      <c r="B12" s="8"/>
      <c r="C12" s="119" t="s">
        <v>40</v>
      </c>
      <c r="D12" s="120"/>
      <c r="E12" s="120"/>
      <c r="F12" s="121"/>
    </row>
    <row r="13" spans="1:6" ht="16.5" thickBot="1" x14ac:dyDescent="0.3">
      <c r="A13" s="60" t="s">
        <v>12</v>
      </c>
      <c r="B13" s="61"/>
      <c r="C13" s="122"/>
      <c r="D13" s="123"/>
      <c r="E13" s="123"/>
      <c r="F13" s="124"/>
    </row>
    <row r="14" spans="1:6" ht="16.5" thickBot="1" x14ac:dyDescent="0.3">
      <c r="A14" s="55"/>
      <c r="B14" s="56"/>
      <c r="C14" s="125"/>
      <c r="D14" s="126"/>
      <c r="E14" s="126"/>
      <c r="F14" s="127"/>
    </row>
    <row r="15" spans="1:6" ht="16.5" thickBot="1" x14ac:dyDescent="0.3">
      <c r="A15" s="9"/>
      <c r="B15" s="128" t="s">
        <v>13</v>
      </c>
      <c r="C15" s="129"/>
      <c r="D15" s="129"/>
      <c r="E15" s="129"/>
      <c r="F15" s="69">
        <f>+F59</f>
        <v>0</v>
      </c>
    </row>
    <row r="16" spans="1:6" ht="25.5" x14ac:dyDescent="0.25">
      <c r="A16" s="10" t="s">
        <v>14</v>
      </c>
      <c r="B16" s="10" t="s">
        <v>15</v>
      </c>
      <c r="C16" s="11" t="s">
        <v>16</v>
      </c>
      <c r="D16" s="12" t="s">
        <v>17</v>
      </c>
      <c r="E16" s="13" t="s">
        <v>18</v>
      </c>
      <c r="F16" s="13" t="s">
        <v>19</v>
      </c>
    </row>
    <row r="17" spans="1:6" x14ac:dyDescent="0.25">
      <c r="A17" s="74" t="s">
        <v>20</v>
      </c>
      <c r="B17" s="75" t="s">
        <v>3</v>
      </c>
      <c r="C17" s="76"/>
      <c r="D17" s="78"/>
      <c r="E17" s="79"/>
      <c r="F17" s="79"/>
    </row>
    <row r="18" spans="1:6" ht="42.6" customHeight="1" x14ac:dyDescent="0.25">
      <c r="A18" s="70">
        <v>1</v>
      </c>
      <c r="B18" s="77" t="s">
        <v>41</v>
      </c>
      <c r="C18" s="71">
        <v>16.399999999999999</v>
      </c>
      <c r="D18" s="39" t="s">
        <v>2</v>
      </c>
      <c r="E18" s="80"/>
      <c r="F18" s="81">
        <f t="shared" ref="F18:F20" si="0">+C18*E18</f>
        <v>0</v>
      </c>
    </row>
    <row r="19" spans="1:6" ht="14.1" customHeight="1" x14ac:dyDescent="0.25">
      <c r="A19" s="70">
        <v>2</v>
      </c>
      <c r="B19" s="77" t="s">
        <v>43</v>
      </c>
      <c r="C19" s="71">
        <v>21.32</v>
      </c>
      <c r="D19" s="39" t="s">
        <v>2</v>
      </c>
      <c r="E19" s="80"/>
      <c r="F19" s="81">
        <f t="shared" si="0"/>
        <v>0</v>
      </c>
    </row>
    <row r="20" spans="1:6" ht="28.35" customHeight="1" x14ac:dyDescent="0.25">
      <c r="A20" s="70">
        <v>3</v>
      </c>
      <c r="B20" s="77" t="s">
        <v>42</v>
      </c>
      <c r="C20" s="71">
        <v>21.32</v>
      </c>
      <c r="D20" s="39" t="s">
        <v>2</v>
      </c>
      <c r="E20" s="72"/>
      <c r="F20" s="81">
        <f t="shared" si="0"/>
        <v>0</v>
      </c>
    </row>
    <row r="21" spans="1:6" x14ac:dyDescent="0.25">
      <c r="A21" s="49"/>
      <c r="B21" s="118" t="s">
        <v>21</v>
      </c>
      <c r="C21" s="116"/>
      <c r="D21" s="116"/>
      <c r="E21" s="117"/>
      <c r="F21" s="50">
        <f>SUM(F18:F20)</f>
        <v>0</v>
      </c>
    </row>
    <row r="22" spans="1:6" x14ac:dyDescent="0.25">
      <c r="A22" s="14"/>
      <c r="B22" s="43"/>
      <c r="C22" s="46"/>
      <c r="D22" s="47"/>
      <c r="E22" s="45"/>
      <c r="F22" s="2"/>
    </row>
    <row r="23" spans="1:6" x14ac:dyDescent="0.25">
      <c r="A23" s="82" t="s">
        <v>37</v>
      </c>
      <c r="B23" s="75" t="s">
        <v>44</v>
      </c>
      <c r="C23" s="40"/>
      <c r="D23" s="41"/>
      <c r="E23" s="42"/>
      <c r="F23" s="15"/>
    </row>
    <row r="24" spans="1:6" ht="42.6" customHeight="1" x14ac:dyDescent="0.25">
      <c r="A24" s="14">
        <v>1</v>
      </c>
      <c r="B24" s="38" t="s">
        <v>45</v>
      </c>
      <c r="C24" s="71">
        <v>8</v>
      </c>
      <c r="D24" s="39" t="s">
        <v>46</v>
      </c>
      <c r="E24" s="72"/>
      <c r="F24" s="81">
        <f t="shared" ref="F24:F26" si="1">+C24*E24</f>
        <v>0</v>
      </c>
    </row>
    <row r="25" spans="1:6" ht="70.7" customHeight="1" x14ac:dyDescent="0.25">
      <c r="A25" s="14">
        <v>2</v>
      </c>
      <c r="B25" s="38" t="s">
        <v>56</v>
      </c>
      <c r="C25" s="71">
        <v>1</v>
      </c>
      <c r="D25" s="39" t="s">
        <v>6</v>
      </c>
      <c r="E25" s="72"/>
      <c r="F25" s="81">
        <f t="shared" si="1"/>
        <v>0</v>
      </c>
    </row>
    <row r="26" spans="1:6" ht="56.85" customHeight="1" x14ac:dyDescent="0.25">
      <c r="A26" s="14">
        <v>3</v>
      </c>
      <c r="B26" s="43" t="s">
        <v>57</v>
      </c>
      <c r="C26" s="71">
        <v>3</v>
      </c>
      <c r="D26" s="39" t="s">
        <v>46</v>
      </c>
      <c r="E26" s="73"/>
      <c r="F26" s="2">
        <f t="shared" si="1"/>
        <v>0</v>
      </c>
    </row>
    <row r="27" spans="1:6" ht="84.95" customHeight="1" x14ac:dyDescent="0.25">
      <c r="A27" s="14">
        <v>4</v>
      </c>
      <c r="B27" s="38" t="s">
        <v>58</v>
      </c>
      <c r="C27" s="71">
        <v>1</v>
      </c>
      <c r="D27" s="39" t="s">
        <v>6</v>
      </c>
      <c r="E27" s="72"/>
      <c r="F27" s="81">
        <f t="shared" ref="F27" si="2">+C27*E27</f>
        <v>0</v>
      </c>
    </row>
    <row r="28" spans="1:6" ht="56.85" customHeight="1" x14ac:dyDescent="0.25">
      <c r="A28" s="14">
        <v>5</v>
      </c>
      <c r="B28" s="43" t="s">
        <v>59</v>
      </c>
      <c r="C28" s="71">
        <v>3</v>
      </c>
      <c r="D28" s="39" t="s">
        <v>46</v>
      </c>
      <c r="E28" s="73"/>
      <c r="F28" s="2">
        <f t="shared" ref="F28" si="3">+C28*E28</f>
        <v>0</v>
      </c>
    </row>
    <row r="29" spans="1:6" x14ac:dyDescent="0.25">
      <c r="A29" s="86"/>
      <c r="B29" s="114" t="s">
        <v>21</v>
      </c>
      <c r="C29" s="115"/>
      <c r="D29" s="116"/>
      <c r="E29" s="117"/>
      <c r="F29" s="50">
        <f>SUM(F24:F28)</f>
        <v>0</v>
      </c>
    </row>
    <row r="30" spans="1:6" x14ac:dyDescent="0.25">
      <c r="A30" s="90"/>
      <c r="B30" s="91"/>
      <c r="C30" s="92"/>
      <c r="D30" s="83"/>
      <c r="E30" s="45"/>
      <c r="F30" s="2"/>
    </row>
    <row r="31" spans="1:6" x14ac:dyDescent="0.25">
      <c r="A31" s="93" t="s">
        <v>38</v>
      </c>
      <c r="B31" s="94" t="s">
        <v>5</v>
      </c>
      <c r="C31" s="95"/>
      <c r="D31" s="84"/>
      <c r="E31" s="42"/>
      <c r="F31" s="15"/>
    </row>
    <row r="32" spans="1:6" ht="38.25" x14ac:dyDescent="0.25">
      <c r="A32" s="96">
        <v>1</v>
      </c>
      <c r="B32" s="97" t="s">
        <v>47</v>
      </c>
      <c r="C32" s="71">
        <v>2</v>
      </c>
      <c r="D32" s="85" t="s">
        <v>46</v>
      </c>
      <c r="E32" s="73"/>
      <c r="F32" s="2">
        <f t="shared" ref="F32" si="4">+C32*E32</f>
        <v>0</v>
      </c>
    </row>
    <row r="33" spans="1:6" ht="38.25" x14ac:dyDescent="0.25">
      <c r="A33" s="87">
        <v>2</v>
      </c>
      <c r="B33" s="88" t="s">
        <v>48</v>
      </c>
      <c r="C33" s="89">
        <v>4</v>
      </c>
      <c r="D33" s="39" t="s">
        <v>46</v>
      </c>
      <c r="E33" s="73"/>
      <c r="F33" s="2">
        <f t="shared" ref="F33" si="5">+C33*E33</f>
        <v>0</v>
      </c>
    </row>
    <row r="34" spans="1:6" ht="38.25" x14ac:dyDescent="0.25">
      <c r="A34" s="14">
        <v>3</v>
      </c>
      <c r="B34" s="88" t="s">
        <v>49</v>
      </c>
      <c r="C34" s="89">
        <v>68.400000000000006</v>
      </c>
      <c r="D34" s="39" t="s">
        <v>4</v>
      </c>
      <c r="E34" s="73"/>
      <c r="F34" s="2">
        <f t="shared" ref="F34" si="6">+C34*E34</f>
        <v>0</v>
      </c>
    </row>
    <row r="35" spans="1:6" x14ac:dyDescent="0.25">
      <c r="A35" s="14"/>
      <c r="B35" s="7"/>
      <c r="C35" s="44"/>
      <c r="D35" s="48"/>
      <c r="E35" s="73"/>
      <c r="F35" s="2"/>
    </row>
    <row r="36" spans="1:6" x14ac:dyDescent="0.25">
      <c r="A36" s="93" t="s">
        <v>50</v>
      </c>
      <c r="B36" s="94" t="s">
        <v>51</v>
      </c>
      <c r="C36" s="95"/>
      <c r="D36" s="84"/>
      <c r="E36" s="42"/>
      <c r="F36" s="15"/>
    </row>
    <row r="37" spans="1:6" ht="38.25" x14ac:dyDescent="0.25">
      <c r="A37" s="96">
        <v>1</v>
      </c>
      <c r="B37" s="98" t="s">
        <v>53</v>
      </c>
      <c r="C37" s="71">
        <v>9.65</v>
      </c>
      <c r="D37" s="85" t="s">
        <v>2</v>
      </c>
      <c r="E37" s="73"/>
      <c r="F37" s="2">
        <f t="shared" ref="F37:F40" si="7">+C37*E37</f>
        <v>0</v>
      </c>
    </row>
    <row r="38" spans="1:6" x14ac:dyDescent="0.25">
      <c r="A38" s="96">
        <v>2</v>
      </c>
      <c r="B38" s="99" t="s">
        <v>52</v>
      </c>
      <c r="C38" s="71">
        <v>12.54</v>
      </c>
      <c r="D38" s="39" t="s">
        <v>2</v>
      </c>
      <c r="E38" s="80"/>
      <c r="F38" s="81">
        <f t="shared" ref="F38:F39" si="8">+C38*E38</f>
        <v>0</v>
      </c>
    </row>
    <row r="39" spans="1:6" ht="38.25" x14ac:dyDescent="0.25">
      <c r="A39" s="96">
        <v>3</v>
      </c>
      <c r="B39" s="3" t="s">
        <v>61</v>
      </c>
      <c r="C39" s="71">
        <v>7.24</v>
      </c>
      <c r="D39" s="39" t="s">
        <v>2</v>
      </c>
      <c r="E39" s="72"/>
      <c r="F39" s="81">
        <f t="shared" si="8"/>
        <v>0</v>
      </c>
    </row>
    <row r="40" spans="1:6" ht="25.5" x14ac:dyDescent="0.25">
      <c r="A40" s="96">
        <v>4</v>
      </c>
      <c r="B40" s="100" t="s">
        <v>54</v>
      </c>
      <c r="C40" s="89">
        <v>6</v>
      </c>
      <c r="D40" s="39" t="s">
        <v>1</v>
      </c>
      <c r="E40" s="72"/>
      <c r="F40" s="2">
        <f t="shared" si="7"/>
        <v>0</v>
      </c>
    </row>
    <row r="41" spans="1:6" ht="25.5" x14ac:dyDescent="0.25">
      <c r="A41" s="87">
        <v>5</v>
      </c>
      <c r="B41" s="100" t="s">
        <v>55</v>
      </c>
      <c r="C41" s="89">
        <v>18.12</v>
      </c>
      <c r="D41" s="39" t="s">
        <v>1</v>
      </c>
      <c r="E41" s="73"/>
      <c r="F41" s="2">
        <f t="shared" ref="F41" si="9">+C41*E41</f>
        <v>0</v>
      </c>
    </row>
    <row r="42" spans="1:6" x14ac:dyDescent="0.25">
      <c r="A42" s="49"/>
      <c r="B42" s="118" t="s">
        <v>21</v>
      </c>
      <c r="C42" s="116"/>
      <c r="D42" s="116"/>
      <c r="E42" s="117"/>
      <c r="F42" s="50">
        <f>SUM(F32:F41)</f>
        <v>0</v>
      </c>
    </row>
    <row r="43" spans="1:6" x14ac:dyDescent="0.25">
      <c r="A43" s="14"/>
      <c r="B43" s="7"/>
      <c r="C43" s="44"/>
      <c r="D43" s="48"/>
      <c r="E43" s="45"/>
      <c r="F43" s="2"/>
    </row>
    <row r="44" spans="1:6" x14ac:dyDescent="0.25">
      <c r="A44" s="51"/>
      <c r="B44" s="108" t="s">
        <v>22</v>
      </c>
      <c r="C44" s="109"/>
      <c r="D44" s="109"/>
      <c r="E44" s="110"/>
      <c r="F44" s="52">
        <f>SUM(F18:F43)/2</f>
        <v>0</v>
      </c>
    </row>
    <row r="45" spans="1:6" x14ac:dyDescent="0.25">
      <c r="A45" s="16"/>
      <c r="B45" s="17"/>
      <c r="C45" s="18"/>
      <c r="D45" s="17"/>
      <c r="E45" s="19"/>
      <c r="F45" s="19"/>
    </row>
    <row r="46" spans="1:6" x14ac:dyDescent="0.25">
      <c r="A46" s="20"/>
      <c r="B46" s="21" t="s">
        <v>23</v>
      </c>
      <c r="C46" s="62"/>
      <c r="D46" s="22"/>
      <c r="E46" s="23"/>
      <c r="F46" s="63"/>
    </row>
    <row r="47" spans="1:6" x14ac:dyDescent="0.25">
      <c r="A47" s="24">
        <v>1</v>
      </c>
      <c r="B47" s="64" t="s">
        <v>24</v>
      </c>
      <c r="C47" s="25">
        <v>0.1</v>
      </c>
      <c r="D47" s="22"/>
      <c r="E47" s="23"/>
      <c r="F47" s="26">
        <f>+F44*C47</f>
        <v>0</v>
      </c>
    </row>
    <row r="48" spans="1:6" x14ac:dyDescent="0.25">
      <c r="A48" s="24">
        <v>3</v>
      </c>
      <c r="B48" s="64" t="s">
        <v>25</v>
      </c>
      <c r="C48" s="25">
        <v>0.18</v>
      </c>
      <c r="D48" s="22"/>
      <c r="E48" s="23"/>
      <c r="F48" s="26">
        <f>+F47*C48</f>
        <v>0</v>
      </c>
    </row>
    <row r="49" spans="1:6" x14ac:dyDescent="0.25">
      <c r="A49" s="24">
        <v>2</v>
      </c>
      <c r="B49" s="64" t="s">
        <v>26</v>
      </c>
      <c r="C49" s="25">
        <v>0.03</v>
      </c>
      <c r="D49" s="22"/>
      <c r="E49" s="23"/>
      <c r="F49" s="26">
        <f>+F44*C49</f>
        <v>0</v>
      </c>
    </row>
    <row r="50" spans="1:6" x14ac:dyDescent="0.25">
      <c r="A50" s="24">
        <v>4</v>
      </c>
      <c r="B50" s="64" t="s">
        <v>27</v>
      </c>
      <c r="C50" s="25">
        <v>1.4999999999999999E-2</v>
      </c>
      <c r="D50" s="22"/>
      <c r="E50" s="23"/>
      <c r="F50" s="26">
        <f>+F44*C50</f>
        <v>0</v>
      </c>
    </row>
    <row r="51" spans="1:6" x14ac:dyDescent="0.25">
      <c r="A51" s="24">
        <v>5</v>
      </c>
      <c r="B51" s="64" t="s">
        <v>28</v>
      </c>
      <c r="C51" s="25">
        <v>0.05</v>
      </c>
      <c r="D51" s="22"/>
      <c r="E51" s="23"/>
      <c r="F51" s="26">
        <f>+F44*C51</f>
        <v>0</v>
      </c>
    </row>
    <row r="52" spans="1:6" x14ac:dyDescent="0.25">
      <c r="A52" s="24">
        <v>6</v>
      </c>
      <c r="B52" s="64" t="s">
        <v>29</v>
      </c>
      <c r="C52" s="25">
        <v>0.05</v>
      </c>
      <c r="D52" s="22"/>
      <c r="E52" s="23"/>
      <c r="F52" s="26">
        <f>+F44*C52</f>
        <v>0</v>
      </c>
    </row>
    <row r="53" spans="1:6" x14ac:dyDescent="0.25">
      <c r="A53" s="24">
        <v>7</v>
      </c>
      <c r="B53" s="64" t="s">
        <v>30</v>
      </c>
      <c r="C53" s="25">
        <v>0.01</v>
      </c>
      <c r="D53" s="27"/>
      <c r="E53" s="23"/>
      <c r="F53" s="26">
        <f>+F44*C53</f>
        <v>0</v>
      </c>
    </row>
    <row r="54" spans="1:6" x14ac:dyDescent="0.25">
      <c r="A54" s="24">
        <v>8</v>
      </c>
      <c r="B54" s="64" t="s">
        <v>31</v>
      </c>
      <c r="C54" s="25">
        <v>1E-3</v>
      </c>
      <c r="D54" s="27"/>
      <c r="E54" s="23"/>
      <c r="F54" s="26">
        <f>+F44*C54</f>
        <v>0</v>
      </c>
    </row>
    <row r="55" spans="1:6" x14ac:dyDescent="0.25">
      <c r="A55" s="24">
        <v>9</v>
      </c>
      <c r="B55" s="64" t="s">
        <v>32</v>
      </c>
      <c r="C55" s="25">
        <v>4.4999999999999998E-2</v>
      </c>
      <c r="D55" s="65"/>
      <c r="E55" s="23"/>
      <c r="F55" s="26">
        <f>+F44*C55</f>
        <v>0</v>
      </c>
    </row>
    <row r="56" spans="1:6" ht="25.5" x14ac:dyDescent="0.25">
      <c r="A56" s="24">
        <v>10</v>
      </c>
      <c r="B56" s="3" t="s">
        <v>33</v>
      </c>
      <c r="C56" s="28">
        <v>0.01</v>
      </c>
      <c r="D56" s="65"/>
      <c r="E56" s="23"/>
      <c r="F56" s="26">
        <f>+F44*C56</f>
        <v>0</v>
      </c>
    </row>
    <row r="57" spans="1:6" ht="15" customHeight="1" x14ac:dyDescent="0.25">
      <c r="A57" s="51"/>
      <c r="B57" s="111" t="s">
        <v>34</v>
      </c>
      <c r="C57" s="112"/>
      <c r="D57" s="112"/>
      <c r="E57" s="113"/>
      <c r="F57" s="52">
        <f>SUM(F47:F56)</f>
        <v>0</v>
      </c>
    </row>
    <row r="58" spans="1:6" x14ac:dyDescent="0.25">
      <c r="A58" s="29"/>
      <c r="B58" s="30"/>
      <c r="C58" s="66"/>
      <c r="D58" s="67"/>
      <c r="E58" s="23"/>
      <c r="F58" s="31"/>
    </row>
    <row r="59" spans="1:6" ht="18" x14ac:dyDescent="0.25">
      <c r="A59" s="32"/>
      <c r="B59" s="33" t="s">
        <v>35</v>
      </c>
      <c r="C59" s="34"/>
      <c r="D59" s="35"/>
      <c r="E59" s="36"/>
      <c r="F59" s="37">
        <f>+F57+F44</f>
        <v>0</v>
      </c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53"/>
      <c r="C61" s="54"/>
      <c r="D61" s="68"/>
      <c r="E61" s="54"/>
      <c r="F61" s="68"/>
    </row>
    <row r="62" spans="1:6" x14ac:dyDescent="0.25">
      <c r="A62" s="1"/>
      <c r="B62" s="1"/>
      <c r="C62" s="1"/>
      <c r="D62" s="1"/>
      <c r="E62" s="1"/>
      <c r="F62" s="1"/>
    </row>
  </sheetData>
  <mergeCells count="16">
    <mergeCell ref="A2:F2"/>
    <mergeCell ref="A4:F4"/>
    <mergeCell ref="B44:E44"/>
    <mergeCell ref="B57:E57"/>
    <mergeCell ref="B29:E29"/>
    <mergeCell ref="B42:E42"/>
    <mergeCell ref="C12:F12"/>
    <mergeCell ref="C13:F13"/>
    <mergeCell ref="C14:F14"/>
    <mergeCell ref="B15:E15"/>
    <mergeCell ref="B21:E21"/>
    <mergeCell ref="A6:F6"/>
    <mergeCell ref="C8:F8"/>
    <mergeCell ref="C9:F9"/>
    <mergeCell ref="C10:F10"/>
    <mergeCell ref="C11:F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&amp;C&amp;F&amp;R&amp;P/&amp;N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Teofilo Bienvenido Rodriguez Sandoval</dc:creator>
  <cp:lastModifiedBy>Felix Enrique Vargas Morrobel</cp:lastModifiedBy>
  <cp:lastPrinted>2025-03-27T19:51:08Z</cp:lastPrinted>
  <dcterms:created xsi:type="dcterms:W3CDTF">2023-06-13T12:35:29Z</dcterms:created>
  <dcterms:modified xsi:type="dcterms:W3CDTF">2026-09-11T15:04:29Z</dcterms:modified>
</cp:coreProperties>
</file>