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ynoso.miguelina\Desktop\Requerimiento Defillo 2026\"/>
    </mc:Choice>
  </mc:AlternateContent>
  <xr:revisionPtr revIDLastSave="0" documentId="13_ncr:1_{4AFAF707-BFFD-473B-BDCA-9E197D70AD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" sheetId="11" r:id="rId1"/>
  </sheet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5" i="11" l="1"/>
  <c r="L44" i="11"/>
  <c r="L43" i="11"/>
  <c r="L42" i="11"/>
  <c r="L41" i="11"/>
  <c r="L40" i="11"/>
  <c r="L39" i="11"/>
  <c r="L38" i="11"/>
  <c r="L37" i="11"/>
  <c r="L36" i="11"/>
  <c r="L35" i="11"/>
  <c r="L34" i="11"/>
  <c r="L33" i="11"/>
  <c r="L32" i="11"/>
  <c r="L31" i="11"/>
  <c r="L30" i="11"/>
  <c r="L29" i="11"/>
  <c r="L28" i="11"/>
  <c r="L27" i="11"/>
  <c r="L26" i="11"/>
  <c r="L25" i="11"/>
  <c r="L24" i="11"/>
  <c r="L23" i="11"/>
  <c r="L22" i="11"/>
  <c r="L21" i="11"/>
  <c r="L20" i="11"/>
  <c r="L19" i="11"/>
  <c r="L18" i="11"/>
  <c r="L17" i="11"/>
  <c r="L16" i="11"/>
  <c r="L15" i="11"/>
  <c r="L14" i="11"/>
  <c r="L13" i="11"/>
  <c r="L12" i="11"/>
  <c r="L11" i="11"/>
  <c r="L10" i="11"/>
  <c r="L46" i="11" l="1"/>
</calcChain>
</file>

<file path=xl/sharedStrings.xml><?xml version="1.0" encoding="utf-8"?>
<sst xmlns="http://schemas.openxmlformats.org/spreadsheetml/2006/main" count="95" uniqueCount="60">
  <si>
    <t>Codigo</t>
  </si>
  <si>
    <t>Descripcion</t>
  </si>
  <si>
    <t>Cantidad</t>
  </si>
  <si>
    <t xml:space="preserve">  SNCC.F.033</t>
  </si>
  <si>
    <t xml:space="preserve">                               </t>
  </si>
  <si>
    <t>Unidad de Medida</t>
  </si>
  <si>
    <t>Precio unitario</t>
  </si>
  <si>
    <t>ITBIS</t>
  </si>
  <si>
    <t>Precio unitiario final</t>
  </si>
  <si>
    <t>VALOR TOTAL DE LA OFERTA :……………………………………………………………..RD$</t>
  </si>
  <si>
    <t>VALOR TOTAL DE LA OFERTA EN LETRAS:………………………………………………………………………</t>
  </si>
  <si>
    <t xml:space="preserve">Yo…………………………………………………………… en calidad de ……………………………………………. debidamente autorizado para actuar en </t>
  </si>
  <si>
    <t>nombre y representación de ( …………………………………………………………… )</t>
  </si>
  <si>
    <t xml:space="preserve">                                                      _________________________________________</t>
  </si>
  <si>
    <t xml:space="preserve">                                                                                                  Firma</t>
  </si>
  <si>
    <t xml:space="preserve">____________________                                                 …………./…………/………………. </t>
  </si>
  <si>
    <t>Aplica o No aplica</t>
  </si>
  <si>
    <t xml:space="preserve"> </t>
  </si>
  <si>
    <t>Total RD$</t>
  </si>
  <si>
    <t>Unidad</t>
  </si>
  <si>
    <t>OFERTA ECONOMICA</t>
  </si>
  <si>
    <t>Programa de Medicamentos Esenciales/Central de Apoyo Logistico -PROMESECAL</t>
  </si>
  <si>
    <t xml:space="preserve"> PROMESECAL-CCC-PEPU-2026-0015</t>
  </si>
  <si>
    <t>No.</t>
  </si>
  <si>
    <t>Hcca de  Matriz Maldi Soluble Instantanea</t>
  </si>
  <si>
    <t>BTS o Bacterial Test Standard (BTS, Bruker)</t>
  </si>
  <si>
    <t>BACT/ALERT FA PLUS PARA ADULTOS </t>
  </si>
  <si>
    <t>BACT/ALERT FN PLUS ANAEROBIO </t>
  </si>
  <si>
    <t>BACT/ALERT FP PLUS pediátrico </t>
  </si>
  <si>
    <t>VITEK PICKME PEN</t>
  </si>
  <si>
    <t>VITEK PICKME NIBS</t>
  </si>
  <si>
    <t>Illumina and GenoScreen Deeplex® Myc-TB Combo Kit  </t>
  </si>
  <si>
    <t>MiSeq® Reagent Kit v2, Micro 300 Cycles  </t>
  </si>
  <si>
    <t xml:space="preserve">QIAxcel DNA Screening Kit (2400) </t>
  </si>
  <si>
    <t>QIAxcel DNA High Resolution Kit </t>
  </si>
  <si>
    <t xml:space="preserve">QX Alignment Marker 15 bp/10 kb (1.5 ml) </t>
  </si>
  <si>
    <t xml:space="preserve">QX DNA Size Marker 100bp - 2.5kb (50 µl) </t>
  </si>
  <si>
    <t xml:space="preserve">QX DNA Size Marker 50 bp–1.5 kb </t>
  </si>
  <si>
    <t xml:space="preserve">QX DNA Size Marker Large-Fragment Kit 1-20 Kb  </t>
  </si>
  <si>
    <t>Arrow diagnostics AD4SEQ HIV-1 Solution v2</t>
  </si>
  <si>
    <t>Haemophilus Influenza Type B (HIB) DNA Detection Kit </t>
  </si>
  <si>
    <t>KIT DE EXTRACCION M96 - VIRUS DNA/RNA</t>
  </si>
  <si>
    <t>Neisseria menigitidis DNA Detection kit </t>
  </si>
  <si>
    <t>Streptococcus Pneumoniae DNA Detection Kit </t>
  </si>
  <si>
    <t xml:space="preserve">TIANLONG Respiratory 12 Types Virus Nucleic Acid Multiplex Detection Kit </t>
  </si>
  <si>
    <t>DIARELLA BORDETELLA REAL TIME PCR KIT</t>
  </si>
  <si>
    <t>Gastroplex Virus Plus 2.0. Real  Time Rt-Pcr</t>
  </si>
  <si>
    <t>Virella Tropica 1 Real Time Rt-Pcr</t>
  </si>
  <si>
    <t>Dengue Virus Genotyping (I/Ii/Iii/Iv) Pcr Mulplex Detection</t>
  </si>
  <si>
    <t>KIT COBAS 58/68/8800 HBV 192T IVD</t>
  </si>
  <si>
    <t>KIT COBAS 58/68/8800 HCV 192T IVD</t>
  </si>
  <si>
    <t>KIT C58/68/88 HIV-1/HIV-2 QUAL 192T IVD</t>
  </si>
  <si>
    <t>lIIumina  DNA/RNA UD INDEXES SET C  Tagmentation 96 Indexes Samples) kit</t>
  </si>
  <si>
    <t>lIIumina DNA/RNA UD INDEXES SET B , Tagmentation (96 Indexes Samples)  Kit</t>
  </si>
  <si>
    <t>Solución Salina 0,45% para Vitek fco.</t>
  </si>
  <si>
    <t>iSeq 100 i1 Reagent v2 (300-cyc) kit</t>
  </si>
  <si>
    <t xml:space="preserve">MiSeq® Reagent Kit v2, 300 Cycles </t>
  </si>
  <si>
    <t xml:space="preserve">MiSeq® Reagent Kit v2, 500 Cycles (PE)   </t>
  </si>
  <si>
    <t xml:space="preserve">MiSeq® Reagent Kit v3 (600-cycles)  </t>
  </si>
  <si>
    <t>Haemophilus Influenzae  DNA detection kit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</si>
</sst>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5" fillId="0" borderId="0"/>
  </cellStyleXfs>
  <cellXfs count="3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7" fillId="0" borderId="1" xfId="0" applyFont="1" applyBorder="1" applyAlignment="1">
      <alignment horizontal="center" wrapText="1"/>
    </xf>
    <xf numFmtId="0" fontId="0" fillId="2" borderId="0" xfId="0" applyFill="1" applyAlignment="1" applyProtection="1">
      <alignment horizontal="left" wrapText="1"/>
      <protection locked="0"/>
    </xf>
    <xf numFmtId="4" fontId="0" fillId="0" borderId="0" xfId="0" applyNumberForma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7" fillId="0" borderId="0" xfId="0" applyFont="1" applyAlignment="1" applyProtection="1">
      <alignment horizontal="center" wrapText="1"/>
      <protection locked="0"/>
    </xf>
    <xf numFmtId="3" fontId="0" fillId="0" borderId="0" xfId="0" applyNumberFormat="1" applyAlignment="1" applyProtection="1">
      <alignment horizontal="center"/>
      <protection locked="0"/>
    </xf>
    <xf numFmtId="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4" fontId="1" fillId="0" borderId="0" xfId="0" applyNumberFormat="1" applyFont="1" applyAlignment="1" applyProtection="1">
      <alignment horizontal="center"/>
      <protection locked="0"/>
    </xf>
    <xf numFmtId="0" fontId="7" fillId="0" borderId="1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 wrapText="1"/>
    </xf>
    <xf numFmtId="4" fontId="6" fillId="3" borderId="2" xfId="0" applyNumberFormat="1" applyFont="1" applyFill="1" applyBorder="1" applyAlignment="1" applyProtection="1">
      <alignment horizontal="center" wrapText="1"/>
      <protection locked="0"/>
    </xf>
    <xf numFmtId="0" fontId="6" fillId="3" borderId="2" xfId="0" applyFont="1" applyFill="1" applyBorder="1" applyAlignment="1" applyProtection="1">
      <alignment horizontal="center" wrapText="1"/>
      <protection locked="0"/>
    </xf>
    <xf numFmtId="0" fontId="3" fillId="3" borderId="2" xfId="0" applyFont="1" applyFill="1" applyBorder="1" applyProtection="1">
      <protection locked="0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  <xf numFmtId="4" fontId="1" fillId="0" borderId="3" xfId="0" applyNumberFormat="1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3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</cellXfs>
  <cellStyles count="3">
    <cellStyle name="Millares 8" xfId="1" xr:uid="{00000000-0005-0000-0000-000000000000}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3023152</xdr:colOff>
      <xdr:row>1</xdr:row>
      <xdr:rowOff>41413</xdr:rowOff>
    </xdr:from>
    <xdr:to>
      <xdr:col>5</xdr:col>
      <xdr:colOff>76305</xdr:colOff>
      <xdr:row>3</xdr:row>
      <xdr:rowOff>165652</xdr:rowOff>
    </xdr:to>
    <xdr:pic>
      <xdr:nvPicPr>
        <xdr:cNvPr id="2" name="Imagen 1" descr="LOGO PROMES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60304" y="231913"/>
          <a:ext cx="2668762" cy="5549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4"/>
  <sheetViews>
    <sheetView tabSelected="1" topLeftCell="A21" zoomScale="115" zoomScaleNormal="115" workbookViewId="0">
      <selection activeCell="C45" sqref="C45"/>
    </sheetView>
  </sheetViews>
  <sheetFormatPr baseColWidth="10" defaultRowHeight="15" x14ac:dyDescent="0.25"/>
  <cols>
    <col min="1" max="1" width="6.140625" style="26" customWidth="1"/>
    <col min="2" max="2" width="11" customWidth="1"/>
    <col min="3" max="3" width="69.42578125" customWidth="1"/>
    <col min="4" max="4" width="11.5703125" customWidth="1"/>
    <col min="5" max="5" width="12.42578125" customWidth="1"/>
    <col min="6" max="6" width="17.140625" customWidth="1"/>
    <col min="7" max="7" width="11" customWidth="1"/>
    <col min="8" max="11" width="0" hidden="1" customWidth="1"/>
    <col min="12" max="12" width="21.5703125" customWidth="1"/>
  </cols>
  <sheetData>
    <row r="1" spans="1:17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7" ht="18.75" x14ac:dyDescent="0.3">
      <c r="B2" s="8" t="s">
        <v>3</v>
      </c>
      <c r="C2" s="1"/>
      <c r="D2" s="1"/>
      <c r="E2" s="2"/>
      <c r="F2" s="1"/>
      <c r="G2" s="1"/>
      <c r="H2" s="9" t="s">
        <v>4</v>
      </c>
      <c r="I2" s="1"/>
      <c r="J2" s="1"/>
      <c r="K2" s="1"/>
      <c r="L2" s="1"/>
    </row>
    <row r="3" spans="1:17" x14ac:dyDescent="0.25">
      <c r="B3" s="1"/>
      <c r="C3" s="1"/>
      <c r="D3" s="1"/>
      <c r="E3" s="2"/>
      <c r="F3" s="1"/>
      <c r="G3" s="3"/>
      <c r="H3" s="10"/>
      <c r="I3" s="1"/>
      <c r="J3" s="1"/>
      <c r="K3" s="1"/>
      <c r="L3" s="1"/>
    </row>
    <row r="4" spans="1:17" x14ac:dyDescent="0.25">
      <c r="B4" s="1"/>
      <c r="C4" s="1"/>
      <c r="D4" s="1"/>
      <c r="E4" s="2"/>
      <c r="F4" s="1"/>
      <c r="G4" s="1"/>
      <c r="H4" s="9"/>
      <c r="I4" s="1"/>
      <c r="J4" s="1"/>
      <c r="K4" s="1"/>
      <c r="L4" s="1"/>
    </row>
    <row r="5" spans="1:17" ht="21" x14ac:dyDescent="0.35">
      <c r="B5" s="31" t="s">
        <v>21</v>
      </c>
      <c r="C5" s="31"/>
      <c r="D5" s="31"/>
      <c r="E5" s="31"/>
      <c r="F5" s="31"/>
      <c r="G5" s="31"/>
      <c r="H5" s="31"/>
      <c r="I5" s="31"/>
      <c r="J5" s="31"/>
      <c r="K5" s="31"/>
      <c r="L5" s="31"/>
      <c r="O5" s="8"/>
      <c r="P5" s="1"/>
      <c r="Q5" s="1"/>
    </row>
    <row r="6" spans="1:17" ht="18.75" x14ac:dyDescent="0.3">
      <c r="B6" s="32" t="s">
        <v>22</v>
      </c>
      <c r="C6" s="32"/>
      <c r="D6" s="32"/>
      <c r="E6" s="32"/>
      <c r="F6" s="32"/>
      <c r="G6" s="32"/>
      <c r="H6" s="32"/>
      <c r="I6" s="32"/>
      <c r="J6" s="32"/>
      <c r="K6" s="32"/>
      <c r="L6" s="32"/>
    </row>
    <row r="7" spans="1:17" x14ac:dyDescent="0.25">
      <c r="B7" s="3"/>
      <c r="C7" s="3"/>
      <c r="D7" s="3"/>
      <c r="E7" s="2"/>
      <c r="F7" s="1"/>
      <c r="G7" s="1"/>
      <c r="H7" s="1"/>
      <c r="I7" s="1"/>
      <c r="J7" s="1"/>
      <c r="K7" s="1"/>
      <c r="L7" s="1"/>
    </row>
    <row r="8" spans="1:17" ht="15.75" x14ac:dyDescent="0.25">
      <c r="B8" s="30" t="s">
        <v>20</v>
      </c>
      <c r="C8" s="30"/>
      <c r="D8" s="30"/>
      <c r="E8" s="30"/>
      <c r="F8" s="30"/>
      <c r="G8" s="30"/>
      <c r="H8" s="30"/>
      <c r="I8" s="30"/>
      <c r="J8" s="30"/>
      <c r="K8" s="30"/>
      <c r="L8" s="30"/>
    </row>
    <row r="9" spans="1:17" ht="47.25" x14ac:dyDescent="0.25">
      <c r="A9" s="23" t="s">
        <v>23</v>
      </c>
      <c r="B9" s="23" t="s">
        <v>0</v>
      </c>
      <c r="C9" s="24" t="s">
        <v>1</v>
      </c>
      <c r="D9" s="19" t="s">
        <v>5</v>
      </c>
      <c r="E9" s="18" t="s">
        <v>2</v>
      </c>
      <c r="F9" s="20" t="s">
        <v>6</v>
      </c>
      <c r="G9" s="20" t="s">
        <v>7</v>
      </c>
      <c r="H9" s="21" t="s">
        <v>8</v>
      </c>
      <c r="I9" s="22"/>
      <c r="J9" s="22"/>
      <c r="K9" s="22"/>
      <c r="L9" s="21" t="s">
        <v>18</v>
      </c>
    </row>
    <row r="10" spans="1:17" ht="15.75" x14ac:dyDescent="0.25">
      <c r="A10" s="27">
        <v>1</v>
      </c>
      <c r="B10" s="17">
        <v>12055</v>
      </c>
      <c r="C10" s="28" t="s">
        <v>25</v>
      </c>
      <c r="D10" s="5" t="s">
        <v>19</v>
      </c>
      <c r="E10" s="17">
        <v>5</v>
      </c>
      <c r="F10" s="13"/>
      <c r="G10" s="13"/>
      <c r="H10" s="14"/>
      <c r="I10" s="15"/>
      <c r="J10" s="15"/>
      <c r="K10" s="15"/>
      <c r="L10" s="13">
        <f>E10*F10</f>
        <v>0</v>
      </c>
    </row>
    <row r="11" spans="1:17" ht="15.75" x14ac:dyDescent="0.25">
      <c r="A11" s="27">
        <v>2</v>
      </c>
      <c r="B11" s="17">
        <v>11715</v>
      </c>
      <c r="C11" s="28" t="s">
        <v>24</v>
      </c>
      <c r="D11" s="5" t="s">
        <v>19</v>
      </c>
      <c r="E11" s="17">
        <v>12</v>
      </c>
      <c r="F11" s="13"/>
      <c r="G11" s="13"/>
      <c r="H11" s="14"/>
      <c r="I11" s="15"/>
      <c r="J11" s="15"/>
      <c r="K11" s="15"/>
      <c r="L11" s="13">
        <f t="shared" ref="L11:L45" si="0">E11*F11</f>
        <v>0</v>
      </c>
    </row>
    <row r="12" spans="1:17" ht="15.75" x14ac:dyDescent="0.25">
      <c r="A12" s="27">
        <v>3</v>
      </c>
      <c r="B12" s="17">
        <v>11569</v>
      </c>
      <c r="C12" s="28" t="s">
        <v>26</v>
      </c>
      <c r="D12" s="5" t="s">
        <v>19</v>
      </c>
      <c r="E12" s="17">
        <v>400</v>
      </c>
      <c r="F12" s="13"/>
      <c r="G12" s="13"/>
      <c r="H12" s="14"/>
      <c r="I12" s="15"/>
      <c r="J12" s="15"/>
      <c r="K12" s="15"/>
      <c r="L12" s="13">
        <f t="shared" si="0"/>
        <v>0</v>
      </c>
    </row>
    <row r="13" spans="1:17" ht="15.75" x14ac:dyDescent="0.25">
      <c r="A13" s="27">
        <v>4</v>
      </c>
      <c r="B13" s="17">
        <v>11893</v>
      </c>
      <c r="C13" s="28" t="s">
        <v>27</v>
      </c>
      <c r="D13" s="5" t="s">
        <v>19</v>
      </c>
      <c r="E13" s="17">
        <v>300</v>
      </c>
      <c r="F13" s="13"/>
      <c r="G13" s="13"/>
      <c r="H13" s="14"/>
      <c r="I13" s="15"/>
      <c r="J13" s="15"/>
      <c r="K13" s="15"/>
      <c r="L13" s="13">
        <f t="shared" si="0"/>
        <v>0</v>
      </c>
    </row>
    <row r="14" spans="1:17" ht="15.75" x14ac:dyDescent="0.25">
      <c r="A14" s="27">
        <v>5</v>
      </c>
      <c r="B14" s="17">
        <v>11570</v>
      </c>
      <c r="C14" s="28" t="s">
        <v>28</v>
      </c>
      <c r="D14" s="5" t="s">
        <v>19</v>
      </c>
      <c r="E14" s="17">
        <v>300</v>
      </c>
      <c r="F14" s="13"/>
      <c r="G14" s="13"/>
      <c r="H14" s="14"/>
      <c r="I14" s="15"/>
      <c r="J14" s="15"/>
      <c r="K14" s="15"/>
      <c r="L14" s="13">
        <f t="shared" si="0"/>
        <v>0</v>
      </c>
    </row>
    <row r="15" spans="1:17" ht="15.75" x14ac:dyDescent="0.25">
      <c r="A15" s="27">
        <v>6</v>
      </c>
      <c r="B15" s="17">
        <v>11674</v>
      </c>
      <c r="C15" s="28" t="s">
        <v>54</v>
      </c>
      <c r="D15" s="5" t="s">
        <v>19</v>
      </c>
      <c r="E15" s="17">
        <v>18</v>
      </c>
      <c r="F15" s="13"/>
      <c r="G15" s="13"/>
      <c r="H15" s="14"/>
      <c r="I15" s="15"/>
      <c r="J15" s="15"/>
      <c r="K15" s="15"/>
      <c r="L15" s="13">
        <f t="shared" si="0"/>
        <v>0</v>
      </c>
    </row>
    <row r="16" spans="1:17" ht="15.75" x14ac:dyDescent="0.25">
      <c r="A16" s="27">
        <v>7</v>
      </c>
      <c r="B16" s="17">
        <v>12059</v>
      </c>
      <c r="C16" s="28" t="s">
        <v>30</v>
      </c>
      <c r="D16" s="5" t="s">
        <v>19</v>
      </c>
      <c r="E16" s="17">
        <v>6</v>
      </c>
      <c r="F16" s="13"/>
      <c r="G16" s="13"/>
      <c r="H16" s="14"/>
      <c r="I16" s="15"/>
      <c r="J16" s="15"/>
      <c r="K16" s="15"/>
      <c r="L16" s="13">
        <f t="shared" si="0"/>
        <v>0</v>
      </c>
    </row>
    <row r="17" spans="1:12" ht="15.75" x14ac:dyDescent="0.25">
      <c r="A17" s="27">
        <v>8</v>
      </c>
      <c r="B17" s="17">
        <v>12060</v>
      </c>
      <c r="C17" s="28" t="s">
        <v>29</v>
      </c>
      <c r="D17" s="5" t="s">
        <v>19</v>
      </c>
      <c r="E17" s="17">
        <v>2</v>
      </c>
      <c r="F17" s="13"/>
      <c r="G17" s="13"/>
      <c r="H17" s="14"/>
      <c r="I17" s="15"/>
      <c r="J17" s="15"/>
      <c r="K17" s="15"/>
      <c r="L17" s="13">
        <f t="shared" si="0"/>
        <v>0</v>
      </c>
    </row>
    <row r="18" spans="1:12" ht="15.75" x14ac:dyDescent="0.25">
      <c r="A18" s="27">
        <v>9</v>
      </c>
      <c r="B18" s="17">
        <v>12054</v>
      </c>
      <c r="C18" s="28" t="s">
        <v>39</v>
      </c>
      <c r="D18" s="5" t="s">
        <v>19</v>
      </c>
      <c r="E18" s="17">
        <v>3</v>
      </c>
      <c r="F18" s="13"/>
      <c r="G18" s="13"/>
      <c r="H18" s="14"/>
      <c r="I18" s="15"/>
      <c r="J18" s="15"/>
      <c r="K18" s="15"/>
      <c r="L18" s="13">
        <f t="shared" si="0"/>
        <v>0</v>
      </c>
    </row>
    <row r="19" spans="1:12" ht="15.75" x14ac:dyDescent="0.25">
      <c r="A19" s="27">
        <v>10</v>
      </c>
      <c r="B19" s="17">
        <v>11894</v>
      </c>
      <c r="C19" s="29" t="s">
        <v>53</v>
      </c>
      <c r="D19" s="5" t="s">
        <v>19</v>
      </c>
      <c r="E19" s="17">
        <v>10</v>
      </c>
      <c r="F19" s="13"/>
      <c r="G19" s="13"/>
      <c r="H19" s="14"/>
      <c r="I19" s="15"/>
      <c r="J19" s="15"/>
      <c r="K19" s="15"/>
      <c r="L19" s="13">
        <f t="shared" si="0"/>
        <v>0</v>
      </c>
    </row>
    <row r="20" spans="1:12" ht="19.5" customHeight="1" x14ac:dyDescent="0.25">
      <c r="A20" s="27">
        <v>11</v>
      </c>
      <c r="B20" s="17">
        <v>11895</v>
      </c>
      <c r="C20" s="28" t="s">
        <v>52</v>
      </c>
      <c r="D20" s="5" t="s">
        <v>19</v>
      </c>
      <c r="E20" s="17">
        <v>6</v>
      </c>
      <c r="F20" s="13"/>
      <c r="G20" s="13"/>
      <c r="H20" s="14"/>
      <c r="I20" s="15"/>
      <c r="J20" s="15"/>
      <c r="K20" s="15"/>
      <c r="L20" s="13">
        <f t="shared" si="0"/>
        <v>0</v>
      </c>
    </row>
    <row r="21" spans="1:12" ht="15.75" x14ac:dyDescent="0.25">
      <c r="A21" s="27">
        <v>12</v>
      </c>
      <c r="B21" s="17">
        <v>11843</v>
      </c>
      <c r="C21" s="28" t="s">
        <v>31</v>
      </c>
      <c r="D21" s="5" t="s">
        <v>19</v>
      </c>
      <c r="E21" s="17">
        <v>5</v>
      </c>
      <c r="F21" s="13"/>
      <c r="G21" s="13"/>
      <c r="H21" s="14"/>
      <c r="I21" s="15"/>
      <c r="J21" s="15"/>
      <c r="K21" s="15"/>
      <c r="L21" s="13">
        <f t="shared" si="0"/>
        <v>0</v>
      </c>
    </row>
    <row r="22" spans="1:12" ht="15.75" x14ac:dyDescent="0.25">
      <c r="A22" s="27">
        <v>13</v>
      </c>
      <c r="B22" s="17">
        <v>11896</v>
      </c>
      <c r="C22" s="28" t="s">
        <v>55</v>
      </c>
      <c r="D22" s="5" t="s">
        <v>19</v>
      </c>
      <c r="E22" s="17">
        <v>10</v>
      </c>
      <c r="F22" s="13"/>
      <c r="G22" s="13"/>
      <c r="H22" s="14"/>
      <c r="I22" s="15"/>
      <c r="J22" s="15"/>
      <c r="K22" s="15"/>
      <c r="L22" s="13">
        <f t="shared" si="0"/>
        <v>0</v>
      </c>
    </row>
    <row r="23" spans="1:12" ht="15.75" x14ac:dyDescent="0.25">
      <c r="A23" s="27">
        <v>14</v>
      </c>
      <c r="B23" s="17">
        <v>11845</v>
      </c>
      <c r="C23" s="28" t="s">
        <v>56</v>
      </c>
      <c r="D23" s="5" t="s">
        <v>19</v>
      </c>
      <c r="E23" s="17">
        <v>4</v>
      </c>
      <c r="F23" s="13"/>
      <c r="G23" s="13"/>
      <c r="H23" s="14"/>
      <c r="I23" s="15"/>
      <c r="J23" s="15"/>
      <c r="K23" s="15"/>
      <c r="L23" s="13">
        <f t="shared" si="0"/>
        <v>0</v>
      </c>
    </row>
    <row r="24" spans="1:12" ht="15.75" x14ac:dyDescent="0.25">
      <c r="A24" s="27">
        <v>15</v>
      </c>
      <c r="B24" s="17">
        <v>11897</v>
      </c>
      <c r="C24" s="28" t="s">
        <v>57</v>
      </c>
      <c r="D24" s="5" t="s">
        <v>19</v>
      </c>
      <c r="E24" s="17">
        <v>4</v>
      </c>
      <c r="F24" s="13"/>
      <c r="G24" s="13"/>
      <c r="H24" s="14"/>
      <c r="I24" s="15"/>
      <c r="J24" s="15"/>
      <c r="K24" s="15"/>
      <c r="L24" s="13">
        <f t="shared" si="0"/>
        <v>0</v>
      </c>
    </row>
    <row r="25" spans="1:12" ht="15.75" x14ac:dyDescent="0.25">
      <c r="A25" s="27">
        <v>16</v>
      </c>
      <c r="B25" s="17">
        <v>11898</v>
      </c>
      <c r="C25" s="28" t="s">
        <v>58</v>
      </c>
      <c r="D25" s="5" t="s">
        <v>19</v>
      </c>
      <c r="E25" s="17">
        <v>2</v>
      </c>
      <c r="F25" s="13"/>
      <c r="G25" s="13"/>
      <c r="H25" s="14"/>
      <c r="I25" s="15"/>
      <c r="J25" s="15"/>
      <c r="K25" s="15"/>
      <c r="L25" s="13">
        <f t="shared" si="0"/>
        <v>0</v>
      </c>
    </row>
    <row r="26" spans="1:12" ht="15.75" x14ac:dyDescent="0.25">
      <c r="A26" s="27">
        <v>17</v>
      </c>
      <c r="B26" s="17">
        <v>11844</v>
      </c>
      <c r="C26" s="28" t="s">
        <v>32</v>
      </c>
      <c r="D26" s="5" t="s">
        <v>19</v>
      </c>
      <c r="E26" s="17">
        <v>10</v>
      </c>
      <c r="F26" s="13"/>
      <c r="G26" s="13"/>
      <c r="H26" s="14"/>
      <c r="I26" s="15"/>
      <c r="J26" s="15"/>
      <c r="K26" s="15"/>
      <c r="L26" s="13">
        <f t="shared" si="0"/>
        <v>0</v>
      </c>
    </row>
    <row r="27" spans="1:12" ht="15.75" x14ac:dyDescent="0.25">
      <c r="A27" s="27">
        <v>18</v>
      </c>
      <c r="B27" s="17">
        <v>11774</v>
      </c>
      <c r="C27" s="28" t="s">
        <v>33</v>
      </c>
      <c r="D27" s="5" t="s">
        <v>19</v>
      </c>
      <c r="E27" s="17">
        <v>2</v>
      </c>
      <c r="F27" s="13"/>
      <c r="G27" s="13"/>
      <c r="H27" s="14"/>
      <c r="I27" s="15"/>
      <c r="J27" s="15"/>
      <c r="K27" s="15"/>
      <c r="L27" s="13">
        <f t="shared" si="0"/>
        <v>0</v>
      </c>
    </row>
    <row r="28" spans="1:12" ht="15.75" x14ac:dyDescent="0.25">
      <c r="A28" s="27">
        <v>19</v>
      </c>
      <c r="B28" s="17">
        <v>11899</v>
      </c>
      <c r="C28" s="28" t="s">
        <v>34</v>
      </c>
      <c r="D28" s="5" t="s">
        <v>19</v>
      </c>
      <c r="E28" s="17">
        <v>2</v>
      </c>
      <c r="F28" s="13"/>
      <c r="G28" s="13"/>
      <c r="H28" s="14"/>
      <c r="I28" s="15"/>
      <c r="J28" s="15"/>
      <c r="K28" s="15"/>
      <c r="L28" s="13">
        <f t="shared" si="0"/>
        <v>0</v>
      </c>
    </row>
    <row r="29" spans="1:12" ht="15.75" x14ac:dyDescent="0.25">
      <c r="A29" s="27">
        <v>20</v>
      </c>
      <c r="B29" s="17">
        <v>11776</v>
      </c>
      <c r="C29" s="28" t="s">
        <v>35</v>
      </c>
      <c r="D29" s="5" t="s">
        <v>19</v>
      </c>
      <c r="E29" s="17">
        <v>2</v>
      </c>
      <c r="F29" s="13"/>
      <c r="G29" s="13"/>
      <c r="H29" s="14"/>
      <c r="I29" s="15"/>
      <c r="J29" s="15"/>
      <c r="K29" s="15"/>
      <c r="L29" s="13">
        <f t="shared" si="0"/>
        <v>0</v>
      </c>
    </row>
    <row r="30" spans="1:12" ht="15.75" x14ac:dyDescent="0.25">
      <c r="A30" s="27">
        <v>21</v>
      </c>
      <c r="B30" s="17">
        <v>11778</v>
      </c>
      <c r="C30" s="28" t="s">
        <v>36</v>
      </c>
      <c r="D30" s="5" t="s">
        <v>19</v>
      </c>
      <c r="E30" s="17">
        <v>2</v>
      </c>
      <c r="F30" s="13"/>
      <c r="G30" s="13"/>
      <c r="H30" s="14"/>
      <c r="I30" s="15"/>
      <c r="J30" s="15"/>
      <c r="K30" s="15"/>
      <c r="L30" s="13">
        <f t="shared" si="0"/>
        <v>0</v>
      </c>
    </row>
    <row r="31" spans="1:12" ht="15.75" x14ac:dyDescent="0.25">
      <c r="A31" s="27">
        <v>22</v>
      </c>
      <c r="B31" s="17">
        <v>11858</v>
      </c>
      <c r="C31" s="28" t="s">
        <v>37</v>
      </c>
      <c r="D31" s="5" t="s">
        <v>19</v>
      </c>
      <c r="E31" s="17">
        <v>2</v>
      </c>
      <c r="F31" s="13"/>
      <c r="G31" s="13"/>
      <c r="H31" s="14"/>
      <c r="I31" s="15"/>
      <c r="J31" s="15"/>
      <c r="K31" s="15"/>
      <c r="L31" s="13">
        <f t="shared" si="0"/>
        <v>0</v>
      </c>
    </row>
    <row r="32" spans="1:12" ht="15.75" x14ac:dyDescent="0.25">
      <c r="A32" s="27">
        <v>23</v>
      </c>
      <c r="B32" s="17">
        <v>11777</v>
      </c>
      <c r="C32" s="28" t="s">
        <v>38</v>
      </c>
      <c r="D32" s="5" t="s">
        <v>19</v>
      </c>
      <c r="E32" s="17">
        <v>2</v>
      </c>
      <c r="F32" s="13"/>
      <c r="G32" s="13"/>
      <c r="H32" s="14"/>
      <c r="I32" s="15"/>
      <c r="J32" s="15"/>
      <c r="K32" s="15"/>
      <c r="L32" s="13">
        <f t="shared" si="0"/>
        <v>0</v>
      </c>
    </row>
    <row r="33" spans="1:13" ht="15.75" x14ac:dyDescent="0.25">
      <c r="A33" s="27">
        <v>24</v>
      </c>
      <c r="B33" s="17">
        <v>11495</v>
      </c>
      <c r="C33" s="28" t="s">
        <v>48</v>
      </c>
      <c r="D33" s="5" t="s">
        <v>19</v>
      </c>
      <c r="E33" s="17">
        <v>20</v>
      </c>
      <c r="F33" s="13"/>
      <c r="G33" s="13"/>
      <c r="H33" s="14"/>
      <c r="I33" s="15"/>
      <c r="J33" s="15"/>
      <c r="K33" s="15"/>
      <c r="L33" s="13">
        <f t="shared" si="0"/>
        <v>0</v>
      </c>
    </row>
    <row r="34" spans="1:13" ht="15.75" x14ac:dyDescent="0.25">
      <c r="A34" s="27">
        <v>25</v>
      </c>
      <c r="B34" s="17">
        <v>11839</v>
      </c>
      <c r="C34" s="28" t="s">
        <v>45</v>
      </c>
      <c r="D34" s="5" t="s">
        <v>19</v>
      </c>
      <c r="E34" s="17">
        <v>4</v>
      </c>
      <c r="F34" s="13"/>
      <c r="G34" s="13"/>
      <c r="H34" s="14"/>
      <c r="I34" s="15"/>
      <c r="J34" s="15"/>
      <c r="K34" s="15"/>
      <c r="L34" s="13">
        <f t="shared" si="0"/>
        <v>0</v>
      </c>
    </row>
    <row r="35" spans="1:13" ht="15.75" x14ac:dyDescent="0.25">
      <c r="A35" s="27">
        <v>26</v>
      </c>
      <c r="B35" s="17">
        <v>11423</v>
      </c>
      <c r="C35" s="28" t="s">
        <v>46</v>
      </c>
      <c r="D35" s="5" t="s">
        <v>19</v>
      </c>
      <c r="E35" s="17">
        <v>30</v>
      </c>
      <c r="F35" s="13"/>
      <c r="G35" s="13"/>
      <c r="H35" s="14"/>
      <c r="I35" s="15"/>
      <c r="J35" s="15"/>
      <c r="K35" s="15"/>
      <c r="L35" s="13">
        <f t="shared" si="0"/>
        <v>0</v>
      </c>
    </row>
    <row r="36" spans="1:13" ht="15.75" x14ac:dyDescent="0.25">
      <c r="A36" s="27">
        <v>27</v>
      </c>
      <c r="B36" s="17">
        <v>11900</v>
      </c>
      <c r="C36" s="28" t="s">
        <v>40</v>
      </c>
      <c r="D36" s="5" t="s">
        <v>19</v>
      </c>
      <c r="E36" s="17">
        <v>4</v>
      </c>
      <c r="F36" s="13"/>
      <c r="G36" s="13"/>
      <c r="H36" s="14"/>
      <c r="I36" s="15"/>
      <c r="J36" s="15"/>
      <c r="K36" s="15"/>
      <c r="L36" s="13">
        <f t="shared" si="0"/>
        <v>0</v>
      </c>
    </row>
    <row r="37" spans="1:13" ht="15.75" x14ac:dyDescent="0.25">
      <c r="A37" s="27">
        <v>28</v>
      </c>
      <c r="B37" s="17">
        <v>11901</v>
      </c>
      <c r="C37" s="28" t="s">
        <v>59</v>
      </c>
      <c r="D37" s="5" t="s">
        <v>19</v>
      </c>
      <c r="E37" s="17">
        <v>4</v>
      </c>
      <c r="F37" s="13"/>
      <c r="G37" s="13"/>
      <c r="H37" s="14"/>
      <c r="I37" s="15"/>
      <c r="J37" s="15"/>
      <c r="K37" s="15"/>
      <c r="L37" s="13">
        <f t="shared" si="0"/>
        <v>0</v>
      </c>
    </row>
    <row r="38" spans="1:13" ht="15.75" x14ac:dyDescent="0.25">
      <c r="A38" s="27">
        <v>29</v>
      </c>
      <c r="B38" s="17">
        <v>11902</v>
      </c>
      <c r="C38" s="28" t="s">
        <v>41</v>
      </c>
      <c r="D38" s="5" t="s">
        <v>19</v>
      </c>
      <c r="E38" s="17">
        <v>60</v>
      </c>
      <c r="F38" s="13"/>
      <c r="G38" s="13"/>
      <c r="H38" s="14"/>
      <c r="I38" s="15"/>
      <c r="J38" s="15"/>
      <c r="K38" s="15"/>
      <c r="L38" s="13">
        <f t="shared" si="0"/>
        <v>0</v>
      </c>
    </row>
    <row r="39" spans="1:13" ht="15.75" x14ac:dyDescent="0.25">
      <c r="A39" s="27">
        <v>30</v>
      </c>
      <c r="B39" s="17">
        <v>11904</v>
      </c>
      <c r="C39" s="28" t="s">
        <v>42</v>
      </c>
      <c r="D39" s="5" t="s">
        <v>19</v>
      </c>
      <c r="E39" s="17">
        <v>6</v>
      </c>
      <c r="F39" s="13"/>
      <c r="G39" s="13"/>
      <c r="H39" s="14"/>
      <c r="I39" s="15"/>
      <c r="J39" s="15"/>
      <c r="K39" s="15"/>
      <c r="L39" s="13">
        <f t="shared" si="0"/>
        <v>0</v>
      </c>
    </row>
    <row r="40" spans="1:13" ht="15.75" x14ac:dyDescent="0.25">
      <c r="A40" s="27">
        <v>31</v>
      </c>
      <c r="B40" s="17">
        <v>11903</v>
      </c>
      <c r="C40" s="28" t="s">
        <v>43</v>
      </c>
      <c r="D40" s="5" t="s">
        <v>19</v>
      </c>
      <c r="E40" s="17">
        <v>6</v>
      </c>
      <c r="F40" s="13"/>
      <c r="G40" s="13"/>
      <c r="H40" s="14"/>
      <c r="I40" s="15"/>
      <c r="J40" s="15"/>
      <c r="K40" s="15"/>
      <c r="L40" s="13">
        <f t="shared" si="0"/>
        <v>0</v>
      </c>
    </row>
    <row r="41" spans="1:13" ht="17.25" customHeight="1" x14ac:dyDescent="0.25">
      <c r="A41" s="27">
        <v>32</v>
      </c>
      <c r="B41" s="17">
        <v>11905</v>
      </c>
      <c r="C41" s="28" t="s">
        <v>44</v>
      </c>
      <c r="D41" s="5" t="s">
        <v>19</v>
      </c>
      <c r="E41" s="17">
        <v>50</v>
      </c>
      <c r="F41" s="13"/>
      <c r="G41" s="13"/>
      <c r="H41" s="14"/>
      <c r="I41" s="15"/>
      <c r="J41" s="15"/>
      <c r="K41" s="15"/>
      <c r="L41" s="13">
        <f t="shared" si="0"/>
        <v>0</v>
      </c>
    </row>
    <row r="42" spans="1:13" ht="15.75" x14ac:dyDescent="0.25">
      <c r="A42" s="27">
        <v>33</v>
      </c>
      <c r="B42" s="17">
        <v>11422</v>
      </c>
      <c r="C42" s="28" t="s">
        <v>47</v>
      </c>
      <c r="D42" s="5" t="s">
        <v>19</v>
      </c>
      <c r="E42" s="17">
        <v>30</v>
      </c>
      <c r="F42" s="13"/>
      <c r="G42" s="13"/>
      <c r="H42" s="14"/>
      <c r="I42" s="15"/>
      <c r="J42" s="15"/>
      <c r="K42" s="15"/>
      <c r="L42" s="13">
        <f t="shared" si="0"/>
        <v>0</v>
      </c>
    </row>
    <row r="43" spans="1:13" ht="15.75" x14ac:dyDescent="0.25">
      <c r="A43" s="27">
        <v>34</v>
      </c>
      <c r="B43" s="17">
        <v>12056</v>
      </c>
      <c r="C43" s="28" t="s">
        <v>51</v>
      </c>
      <c r="D43" s="5" t="s">
        <v>19</v>
      </c>
      <c r="E43" s="17">
        <v>2</v>
      </c>
      <c r="F43" s="13"/>
      <c r="G43" s="13"/>
      <c r="H43" s="14"/>
      <c r="I43" s="15"/>
      <c r="J43" s="15"/>
      <c r="K43" s="15"/>
      <c r="L43" s="13">
        <f t="shared" si="0"/>
        <v>0</v>
      </c>
    </row>
    <row r="44" spans="1:13" ht="15.75" x14ac:dyDescent="0.25">
      <c r="A44" s="27">
        <v>35</v>
      </c>
      <c r="B44" s="17">
        <v>12057</v>
      </c>
      <c r="C44" s="28" t="s">
        <v>49</v>
      </c>
      <c r="D44" s="5" t="s">
        <v>19</v>
      </c>
      <c r="E44" s="17">
        <v>2</v>
      </c>
      <c r="F44" s="13"/>
      <c r="G44" s="13"/>
      <c r="H44" s="14"/>
      <c r="I44" s="15"/>
      <c r="J44" s="15"/>
      <c r="K44" s="15"/>
      <c r="L44" s="13">
        <f t="shared" si="0"/>
        <v>0</v>
      </c>
    </row>
    <row r="45" spans="1:13" ht="15.75" x14ac:dyDescent="0.25">
      <c r="A45" s="27">
        <v>36</v>
      </c>
      <c r="B45" s="17">
        <v>12058</v>
      </c>
      <c r="C45" s="28" t="s">
        <v>50</v>
      </c>
      <c r="D45" s="5" t="s">
        <v>19</v>
      </c>
      <c r="E45" s="17">
        <v>2</v>
      </c>
      <c r="F45" s="13"/>
      <c r="G45" s="13"/>
      <c r="H45" s="14"/>
      <c r="I45" s="15"/>
      <c r="J45" s="15"/>
      <c r="K45" s="15"/>
      <c r="L45" s="13">
        <f t="shared" si="0"/>
        <v>0</v>
      </c>
    </row>
    <row r="46" spans="1:13" ht="15.75" x14ac:dyDescent="0.25">
      <c r="B46" s="6"/>
      <c r="C46" s="1"/>
      <c r="D46" s="11"/>
      <c r="E46" s="12"/>
      <c r="F46" s="1"/>
      <c r="G46" s="1"/>
      <c r="H46" s="1"/>
      <c r="I46" s="1"/>
      <c r="J46" s="1"/>
      <c r="K46" s="1"/>
      <c r="L46" s="25">
        <f>SUM(L10:L45)</f>
        <v>0</v>
      </c>
    </row>
    <row r="47" spans="1:13" ht="15.75" x14ac:dyDescent="0.25">
      <c r="B47" s="6"/>
      <c r="C47" s="1"/>
      <c r="D47" s="11"/>
      <c r="E47" s="12"/>
      <c r="F47" s="1"/>
      <c r="G47" s="1"/>
      <c r="H47" s="1"/>
      <c r="I47" s="1"/>
      <c r="J47" s="1"/>
      <c r="K47" s="1"/>
      <c r="L47" s="16"/>
    </row>
    <row r="48" spans="1:13" x14ac:dyDescent="0.25">
      <c r="B48" s="6"/>
      <c r="C48" s="1"/>
      <c r="D48" s="1"/>
      <c r="E48" s="1"/>
      <c r="F48" s="1"/>
      <c r="G48" s="1"/>
      <c r="H48" s="1"/>
      <c r="I48" s="1"/>
      <c r="J48" s="1"/>
      <c r="K48" s="1"/>
      <c r="L48" s="7"/>
      <c r="M48" s="1"/>
    </row>
    <row r="49" spans="2:13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2:13" x14ac:dyDescent="0.25">
      <c r="B50" s="3" t="s">
        <v>9</v>
      </c>
      <c r="C50" s="1"/>
      <c r="D50" s="1"/>
      <c r="E50" s="4"/>
      <c r="F50" s="1"/>
      <c r="G50" s="1"/>
      <c r="H50" s="1"/>
      <c r="I50" s="1"/>
      <c r="J50" s="1"/>
      <c r="K50" s="1"/>
      <c r="L50" s="1"/>
      <c r="M50" s="1"/>
    </row>
    <row r="51" spans="2:13" x14ac:dyDescent="0.25">
      <c r="B51" s="3"/>
      <c r="C51" s="1"/>
      <c r="D51" s="1"/>
      <c r="E51" s="4"/>
      <c r="F51" s="1"/>
      <c r="G51" s="1"/>
      <c r="H51" s="1"/>
      <c r="I51" s="1"/>
      <c r="J51" s="1"/>
      <c r="K51" s="1"/>
      <c r="L51" s="1"/>
      <c r="M51" s="1"/>
    </row>
    <row r="52" spans="2:13" x14ac:dyDescent="0.25">
      <c r="B52" s="3"/>
      <c r="C52" s="1"/>
      <c r="D52" s="1" t="s">
        <v>17</v>
      </c>
      <c r="E52" s="4"/>
      <c r="F52" s="1"/>
      <c r="G52" s="1"/>
      <c r="H52" s="1"/>
      <c r="I52" s="1"/>
      <c r="J52" s="1"/>
      <c r="K52" s="1"/>
      <c r="L52" s="1"/>
      <c r="M52" s="1"/>
    </row>
    <row r="53" spans="2:13" x14ac:dyDescent="0.25">
      <c r="B53" s="3" t="s">
        <v>10</v>
      </c>
      <c r="C53" s="1"/>
      <c r="D53" s="1"/>
      <c r="E53" s="2"/>
      <c r="F53" s="1"/>
      <c r="G53" s="1"/>
      <c r="H53" s="1"/>
      <c r="I53" s="1"/>
      <c r="J53" s="1"/>
      <c r="K53" s="1"/>
      <c r="L53" s="1"/>
      <c r="M53" s="1"/>
    </row>
    <row r="54" spans="2:13" x14ac:dyDescent="0.25">
      <c r="B54" s="3"/>
      <c r="C54" s="1"/>
      <c r="D54" s="1"/>
      <c r="E54" s="2"/>
      <c r="F54" s="1"/>
      <c r="G54" s="1"/>
      <c r="H54" s="1"/>
      <c r="I54" s="1"/>
      <c r="J54" s="1"/>
      <c r="K54" s="1"/>
      <c r="L54" s="1"/>
      <c r="M54" s="1"/>
    </row>
    <row r="55" spans="2:13" x14ac:dyDescent="0.25">
      <c r="B55" s="3"/>
      <c r="C55" s="1"/>
      <c r="D55" s="1"/>
      <c r="E55" s="2"/>
      <c r="F55" s="1"/>
      <c r="G55" s="1"/>
      <c r="H55" s="1"/>
      <c r="I55" s="1"/>
      <c r="J55" s="1"/>
      <c r="K55" s="1"/>
      <c r="L55" s="1"/>
      <c r="M55" s="1"/>
    </row>
    <row r="56" spans="2:13" x14ac:dyDescent="0.25">
      <c r="B56" s="33" t="s">
        <v>11</v>
      </c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1"/>
    </row>
    <row r="57" spans="2:13" x14ac:dyDescent="0.25">
      <c r="B57" s="1"/>
      <c r="C57" s="1"/>
      <c r="D57" s="1"/>
      <c r="E57" s="2"/>
      <c r="F57" s="1"/>
      <c r="G57" s="1"/>
      <c r="H57" s="1"/>
      <c r="I57" s="1"/>
      <c r="J57" s="1"/>
      <c r="K57" s="1"/>
      <c r="L57" s="1"/>
      <c r="M57" s="1"/>
    </row>
    <row r="58" spans="2:13" x14ac:dyDescent="0.25">
      <c r="B58" s="1" t="s">
        <v>12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2:13" x14ac:dyDescent="0.25">
      <c r="B59" s="1"/>
      <c r="C59" s="1"/>
      <c r="D59" s="1" t="s">
        <v>13</v>
      </c>
      <c r="E59" s="1"/>
      <c r="F59" s="1"/>
      <c r="G59" s="1"/>
      <c r="H59" s="1"/>
      <c r="I59" s="1"/>
      <c r="J59" s="1"/>
      <c r="K59" s="1"/>
      <c r="L59" s="1"/>
      <c r="M59" s="1"/>
    </row>
    <row r="60" spans="2:13" x14ac:dyDescent="0.25">
      <c r="B60" s="1"/>
      <c r="C60" s="1"/>
      <c r="D60" s="1" t="s">
        <v>14</v>
      </c>
      <c r="E60" s="1"/>
      <c r="F60" s="1"/>
      <c r="G60" s="1"/>
      <c r="H60" s="1"/>
      <c r="I60" s="1"/>
      <c r="J60" s="1"/>
      <c r="K60" s="1"/>
      <c r="L60" s="1"/>
      <c r="M60" s="1"/>
    </row>
    <row r="61" spans="2:13" x14ac:dyDescent="0.25">
      <c r="B61" s="1"/>
      <c r="C61" s="1" t="s">
        <v>15</v>
      </c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2:13" x14ac:dyDescent="0.25">
      <c r="B62" s="1"/>
      <c r="C62" s="1" t="s">
        <v>16</v>
      </c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2:13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2:13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</row>
  </sheetData>
  <sheetProtection selectLockedCells="1"/>
  <sortState xmlns:xlrd2="http://schemas.microsoft.com/office/spreadsheetml/2017/richdata2" ref="B46:E54">
    <sortCondition ref="C46:C54"/>
  </sortState>
  <mergeCells count="4">
    <mergeCell ref="B8:L8"/>
    <mergeCell ref="B5:L5"/>
    <mergeCell ref="B6:L6"/>
    <mergeCell ref="B56:L56"/>
  </mergeCells>
  <pageMargins left="0.7" right="0.7" top="0.75" bottom="0.75" header="0.3" footer="0.3"/>
  <pageSetup scale="76" fitToHeight="0" orientation="landscape" r:id="rId1"/>
  <colBreaks count="1" manualBreakCount="1">
    <brk id="14" max="1048575" man="1"/>
  </colBreaks>
  <ignoredErrors>
    <ignoredError sqref="L46 L10:L45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Miguelina Reynoso</dc:creator>
  <cp:lastModifiedBy>Miguelina Reynoso Moreno</cp:lastModifiedBy>
  <cp:lastPrinted>2026-08-26T16:35:00Z</cp:lastPrinted>
  <dcterms:created xsi:type="dcterms:W3CDTF">2015-06-22T13:15:23Z</dcterms:created>
  <dcterms:modified xsi:type="dcterms:W3CDTF">2026-08-31T14:28:42Z</dcterms:modified>
</cp:coreProperties>
</file>