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BC/Desktop/Procesos entregados/Las damas/"/>
    </mc:Choice>
  </mc:AlternateContent>
  <xr:revisionPtr revIDLastSave="0" documentId="8_{B0C30DF0-A1EE-D146-A84B-70886D48ED7D}" xr6:coauthVersionLast="47" xr6:coauthVersionMax="47" xr10:uidLastSave="{00000000-0000-0000-0000-000000000000}"/>
  <bookViews>
    <workbookView xWindow="0" yWindow="660" windowWidth="30240" windowHeight="18980" xr2:uid="{EC2CDE74-182A-BE4F-B0C0-1842363785FF}"/>
  </bookViews>
  <sheets>
    <sheet name="PLANTIL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F">#REF!</definedName>
    <definedName name="__F">#REF!</definedName>
    <definedName name="_AYAL">[1]MOJornal!$B$20</definedName>
    <definedName name="_AYCA">[1]MOJornal!$B$21</definedName>
    <definedName name="_AYDE">[1]MOJornal!$B$22</definedName>
    <definedName name="_AYEB">[2]MOJornal!$B$23</definedName>
    <definedName name="_AYEL">[1]MOJornal!$B$24</definedName>
    <definedName name="_AYEX">[1]MOJornal!$B$25</definedName>
    <definedName name="_AYOMP">[2]MOJornal!$B$26</definedName>
    <definedName name="_AYPI">[1]MOJornal!$B$27</definedName>
    <definedName name="_AYPL">[2]MOJornal!$B$28</definedName>
    <definedName name="_AYVA">[1]MOJornal!$B$29</definedName>
    <definedName name="_CTC220">#REF!</definedName>
    <definedName name="_F">#REF!</definedName>
    <definedName name="_xlnm._FilterDatabase" localSheetId="0" hidden="1">PLANTILLA!$A$11:$G$11</definedName>
    <definedName name="_GAN135114">#REF!</definedName>
    <definedName name="_GAN135118">#REF!</definedName>
    <definedName name="_GAN135138">#REF!</definedName>
    <definedName name="_GAN13558">#REF!</definedName>
    <definedName name="_GAN180114">#REF!</definedName>
    <definedName name="_GAN180118">#REF!</definedName>
    <definedName name="_GAN180138">#REF!</definedName>
    <definedName name="_GAN18058">#REF!</definedName>
    <definedName name="_GAN90114">#REF!</definedName>
    <definedName name="_GAN90118">#REF!</definedName>
    <definedName name="_GAN90138">#REF!</definedName>
    <definedName name="_GAN9058">#REF!</definedName>
    <definedName name="_LA135114">#REF!</definedName>
    <definedName name="_LA135118">#REF!</definedName>
    <definedName name="_LA135138">#REF!</definedName>
    <definedName name="_LA13558">#REF!</definedName>
    <definedName name="_LA180114">#REF!</definedName>
    <definedName name="_LA180118">#REF!</definedName>
    <definedName name="_LA180138">#REF!</definedName>
    <definedName name="_LA18058">#REF!</definedName>
    <definedName name="_LA90114">#REF!</definedName>
    <definedName name="_LA90118">#REF!</definedName>
    <definedName name="_LA90138">#REF!</definedName>
    <definedName name="_LA9058">#REF!</definedName>
    <definedName name="_MAAL">[2]MOJornal!$B$31</definedName>
    <definedName name="_MACA">[2]MOJornal!$B$32</definedName>
    <definedName name="_MADE">[1]MOJornal!$B$33</definedName>
    <definedName name="_MAEL">[2]MOJornal!$B$35</definedName>
    <definedName name="_MAEX">[1]MOJornal!$B$36</definedName>
    <definedName name="_MAOMP">[1]MOJornal!$B$37</definedName>
    <definedName name="_MAPI">[1]MOJornal!$B$38</definedName>
    <definedName name="_MAPL">[2]MOJornal!$B$39</definedName>
    <definedName name="_MAVA">[1]MOJornal!$B$40</definedName>
    <definedName name="_OP1">#REF!</definedName>
    <definedName name="_OP1AL">[1]MOJornal!$B$41</definedName>
    <definedName name="_OP1CA">[1]MOJornal!$B$42</definedName>
    <definedName name="_OP1DE">[1]MOJornal!$B$43</definedName>
    <definedName name="_OP1EL">[1]MOJornal!$B$45</definedName>
    <definedName name="_OP1EX">[1]MOJornal!$B$46</definedName>
    <definedName name="_OP1OMP">[2]MOJornal!$B$47</definedName>
    <definedName name="_OP1PI">[1]MOJornal!$B$48</definedName>
    <definedName name="_OP1PL">[1]MOJornal!$B$49</definedName>
    <definedName name="_OP1VA">[1]MOJornal!$B$50</definedName>
    <definedName name="_OP2">#REF!</definedName>
    <definedName name="_OP2AL">[1]MOJornal!$B$51</definedName>
    <definedName name="_OP2CA">[1]MOJornal!$B$52</definedName>
    <definedName name="_OP2DE">[1]MOJornal!$B$53</definedName>
    <definedName name="_OP2EL">[1]MOJornal!$B$55</definedName>
    <definedName name="_OP2EX">[1]MOJornal!$B$56</definedName>
    <definedName name="_OP2OMP">[2]MOJornal!$B$57</definedName>
    <definedName name="_OP2PI">[1]MOJornal!$B$58</definedName>
    <definedName name="_OP2PL">[1]MOJornal!$B$59</definedName>
    <definedName name="_OP2VA">[1]MOJornal!$B$60</definedName>
    <definedName name="_OP3">#REF!</definedName>
    <definedName name="_OP3AL">[2]MOJornal!$B$61</definedName>
    <definedName name="_PH080">#REF!</definedName>
    <definedName name="_PH100">#REF!</definedName>
    <definedName name="_PH140">#REF!</definedName>
    <definedName name="_PH160">#REF!</definedName>
    <definedName name="_PH180">#REF!</definedName>
    <definedName name="_PH210">#REF!</definedName>
    <definedName name="_PH240">#REF!</definedName>
    <definedName name="_PH245">#REF!</definedName>
    <definedName name="_PH250">#REF!</definedName>
    <definedName name="_PH260">#REF!</definedName>
    <definedName name="_PH280">#REF!</definedName>
    <definedName name="_PH300">#REF!</definedName>
    <definedName name="_PH315">#REF!</definedName>
    <definedName name="_PH350">#REF!</definedName>
    <definedName name="_PH400">#REF!</definedName>
    <definedName name="_PH450">#REF!</definedName>
    <definedName name="_PH500">#REF!</definedName>
    <definedName name="_PTC110">#REF!</definedName>
    <definedName name="_PTC220">#REF!</definedName>
    <definedName name="_SLU48">#REF!</definedName>
    <definedName name="_SLU910">#REF!</definedName>
    <definedName name="_TCAL">[1]MOJornal!$B$63</definedName>
    <definedName name="_TCCA">[1]MOJornal!$B$64</definedName>
    <definedName name="_TCDE">[1]MOJornal!$B$65</definedName>
    <definedName name="_TCEL">[1]MOJornal!$B$67</definedName>
    <definedName name="_TCEX">[2]MOJornal!$B$68</definedName>
    <definedName name="_TCOMP">[1]MOJornal!$B$69</definedName>
    <definedName name="_TCPI">[1]MOJornal!$B$70</definedName>
    <definedName name="_TCPL">[1]MOJornal!$B$71</definedName>
    <definedName name="_TCVA">[1]MOJornal!$B$72</definedName>
    <definedName name="_TNCAL">[1]MOJornal!$B$73</definedName>
    <definedName name="_TNCCA">[1]MOJornal!$B$74</definedName>
    <definedName name="_TNCDE">[1]MOJornal!$B$75</definedName>
    <definedName name="_TNCEL">[1]MOJornal!$B$77</definedName>
    <definedName name="_TNCEX">[2]MOJornal!$B$78</definedName>
    <definedName name="_TNCOMP">[1]MOJornal!$B$79</definedName>
    <definedName name="_TNCPI">[1]MOJornal!$B$80</definedName>
    <definedName name="_TNCPL">[1]MOJornal!$B$81</definedName>
    <definedName name="_TNCVA">[1]MOJornal!$B$82</definedName>
    <definedName name="A">#REF!</definedName>
    <definedName name="A_2">#REF!</definedName>
    <definedName name="ABULT">#REF!</definedName>
    <definedName name="ABULTA">[3]Dat!$D$27</definedName>
    <definedName name="ACAHOR175">#REF!</definedName>
    <definedName name="ACAHOR3">#REF!</definedName>
    <definedName name="ACAHOR4">#REF!</definedName>
    <definedName name="ACAHOR5">#REF!</definedName>
    <definedName name="ACARREO12BLOCK12">#REF!</definedName>
    <definedName name="ACARREO12BLOCK6">#REF!</definedName>
    <definedName name="ACARREO12BLOCK8">#REF!</definedName>
    <definedName name="ACARREOADO50080">#REF!</definedName>
    <definedName name="ACARREOADO511">#REF!</definedName>
    <definedName name="ACARREOADO604">#REF!</definedName>
    <definedName name="ACARREOBLINTEL6X8X8">#REF!</definedName>
    <definedName name="ACARREOBLINTEL8X8X8">#REF!</definedName>
    <definedName name="ACARREOBLOCALPER">#REF!</definedName>
    <definedName name="ACARREOBLOCK12">#REF!</definedName>
    <definedName name="ACARREOBLOCK4">#REF!</definedName>
    <definedName name="ACARREOBLOCK5">#REF!</definedName>
    <definedName name="ACARREOBLOCK6">#REF!</definedName>
    <definedName name="ACARREOBLOCK6DEC">#REF!</definedName>
    <definedName name="ACARREOBLOCK6TEX">#REF!</definedName>
    <definedName name="ACARREOBLOCK8">#REF!</definedName>
    <definedName name="ACARREOBLOCK8DEC">#REF!</definedName>
    <definedName name="ACARREOBLOCK8TEX">#REF!</definedName>
    <definedName name="ACARREOBLOVIGA6">#REF!</definedName>
    <definedName name="ACARREOBLOVIGA8">#REF!</definedName>
    <definedName name="ACARREOBLOVJE">#REF!</definedName>
    <definedName name="ACARREOGRA3030">#REF!</definedName>
    <definedName name="ACARREOGRA4040">#REF!</definedName>
    <definedName name="ACARREOGRANITOVJE">#REF!</definedName>
    <definedName name="ACARREOLAV1">#REF!</definedName>
    <definedName name="ACARREOLAV2">#REF!</definedName>
    <definedName name="ACARREOPISOS">#REF!</definedName>
    <definedName name="ACARREOVER">#REF!</definedName>
    <definedName name="ACARREOZOCALOS">#REF!</definedName>
    <definedName name="ACARREPTABLETA">#REF!</definedName>
    <definedName name="ACEFRA">#REF!</definedName>
    <definedName name="ACERO0133">'[4]DATOS TECNICOS'!$F$56</definedName>
    <definedName name="ACERO0143">'[4]DATOS TECNICOS'!$F$57</definedName>
    <definedName name="ACERO0164">'[4]DATOS TECNICOS'!$F$58</definedName>
    <definedName name="ACERO0193">'[4]DATOS TECNICOS'!$F$59</definedName>
    <definedName name="ACERO02">'[4]DATOS TECNICOS'!$F$60</definedName>
    <definedName name="ACERO0226">'[4]DATOS TECNICOS'!$F$61</definedName>
    <definedName name="ACERO0262">'[4]DATOS TECNICOS'!$F$62</definedName>
    <definedName name="ACERO0298">'[4]DATOS TECNICOS'!$F$63</definedName>
    <definedName name="ACERO0328">'[4]DATOS TECNICOS'!$F$64</definedName>
    <definedName name="ACERO0364">'[4]DATOS TECNICOS'!$F$65</definedName>
    <definedName name="ACERO0410">'[4]DATOS TECNICOS'!$F$66</definedName>
    <definedName name="ACERO0437">'[4]DATOS TECNICOS'!$F$67</definedName>
    <definedName name="ACERO05">'[4]DATOS TECNICOS'!$F$68</definedName>
    <definedName name="ACERO0548">'[4]DATOS TECNICOS'!$F$69</definedName>
    <definedName name="ACERO0667">'[4]DATOS TECNICOS'!$F$70</definedName>
    <definedName name="ACERO075">'[4]DATOS TECNICOS'!$F$71</definedName>
    <definedName name="ACERO0833">'[4]DATOS TECNICOS'!$F$72</definedName>
    <definedName name="ACERO1">'[5]analisis de costo'!#REF!</definedName>
    <definedName name="ACERO10">'[4]DATOS TECNICOS'!$F$73</definedName>
    <definedName name="ACERO12">'[5]analisis de costo'!#REF!</definedName>
    <definedName name="ACERO1225">'[5]analisis de costo'!#REF!</definedName>
    <definedName name="ACERO125">'[4]DATOS TECNICOS'!$F$74</definedName>
    <definedName name="ACERO14">'[5]analisis de costo'!#REF!</definedName>
    <definedName name="ACERO15">'[4]DATOS TECNICOS'!$F$75</definedName>
    <definedName name="ACERO175">'[4]DATOS TECNICOS'!$F$76</definedName>
    <definedName name="ACERO20">'[4]DATOS TECNICOS'!$F$77</definedName>
    <definedName name="ACERO25">'[4]DATOS TECNICOS'!$F$78</definedName>
    <definedName name="ACERO30">'[4]DATOS TECNICOS'!$F$79</definedName>
    <definedName name="ACERO34">'[5]analisis de costo'!#REF!</definedName>
    <definedName name="ACERO35">'[4]DATOS TECNICOS'!$F$80</definedName>
    <definedName name="ACERO38">'[5]analisis de costo'!#REF!</definedName>
    <definedName name="ACERO3825">'[5]analisis de costo'!#REF!</definedName>
    <definedName name="ACERO40">'[4]DATOS TECNICOS'!$F$81</definedName>
    <definedName name="ACERO600120">'[5]Ana-Basic'!$M$108</definedName>
    <definedName name="ACERO601">'[5]analisis de costo'!#REF!</definedName>
    <definedName name="ACERO6012">'[5]analisis de costo'!#REF!</definedName>
    <definedName name="ACERO601220">'[5]Ana-Basic'!$M$28</definedName>
    <definedName name="ACERO601225">'[5]analisis de costo'!#REF!</definedName>
    <definedName name="ACERO6034">'[5]analisis de costo'!#REF!</definedName>
    <definedName name="ACERO603420">'[5]Ana-Basic'!$M$68</definedName>
    <definedName name="ACERO6038">'[5]analisis de costo'!#REF!</definedName>
    <definedName name="ACERO603820">'[5]Ana-Basic'!$M$8</definedName>
    <definedName name="ACERO603825">'[5]analisis de costo'!#REF!</definedName>
    <definedName name="ACEROS">#REF!</definedName>
    <definedName name="ADAPTCPVCH12">#REF!</definedName>
    <definedName name="ADAPTCPVCH34">#REF!</definedName>
    <definedName name="ADAPTCPVCM12">#REF!</definedName>
    <definedName name="ADAPTCPVCM34">#REF!</definedName>
    <definedName name="ADAPTPVCH1">#REF!</definedName>
    <definedName name="ADAPTPVCH112">#REF!</definedName>
    <definedName name="ADAPTPVCH12">#REF!</definedName>
    <definedName name="ADAPTPVCH2">#REF!</definedName>
    <definedName name="ADAPTPVCH3">#REF!</definedName>
    <definedName name="ADAPTPVCH34">#REF!</definedName>
    <definedName name="ADAPTPVCH4">#REF!</definedName>
    <definedName name="ADAPTPVCH6">#REF!</definedName>
    <definedName name="ADAPTPVCM1">#REF!</definedName>
    <definedName name="ADAPTPVCM112">#REF!</definedName>
    <definedName name="ADAPTPVCM12">#REF!</definedName>
    <definedName name="ADAPTPVCM2">#REF!</definedName>
    <definedName name="ADAPTPVCM3">#REF!</definedName>
    <definedName name="ADAPTPVCM34">#REF!</definedName>
    <definedName name="ADAPTPVCM4">#REF!</definedName>
    <definedName name="ADAPTPVCM6">#REF!</definedName>
    <definedName name="ADITIVO">#REF!</definedName>
    <definedName name="AGREGADOS">#REF!</definedName>
    <definedName name="AGUA">#REF!</definedName>
    <definedName name="AGUARRAS">#REF!</definedName>
    <definedName name="AL10_">#REF!</definedName>
    <definedName name="AL12_">#REF!</definedName>
    <definedName name="AL14_">#REF!</definedName>
    <definedName name="AL14GALV">#REF!</definedName>
    <definedName name="AL18DUPLO">#REF!</definedName>
    <definedName name="AL18GALV">#REF!</definedName>
    <definedName name="AL1C">#REF!</definedName>
    <definedName name="AL2_">#REF!</definedName>
    <definedName name="AL2C">#REF!</definedName>
    <definedName name="AL3C">#REF!</definedName>
    <definedName name="AL4_">#REF!</definedName>
    <definedName name="AL4C">#REF!</definedName>
    <definedName name="AL6_">#REF!</definedName>
    <definedName name="AL8_">#REF!</definedName>
    <definedName name="ALTATENSION">#REF!</definedName>
    <definedName name="AMARREVARILLA20">#REF!</definedName>
    <definedName name="AMARREVARILLA40">#REF!</definedName>
    <definedName name="AMARREVARILLA60">#REF!</definedName>
    <definedName name="AMARREVARILLA80">#REF!</definedName>
    <definedName name="AMORTIZACION" localSheetId="0">[6]CUBICACION!$D$741</definedName>
    <definedName name="AMORTIZACION">[7]CUBICACION!$D$741</definedName>
    <definedName name="ANAACEROS">'[5]analisis de costo'!#REF!</definedName>
    <definedName name="ANABLOQUESMUROS">'[5]analisis de costo'!#REF!</definedName>
    <definedName name="ANABORDILLOS">'[5]analisis de costo'!#REF!</definedName>
    <definedName name="ANACASETAS">'[5]analisis de costo'!#REF!</definedName>
    <definedName name="ANACONTEN">'[5]analisis de costo'!#REF!</definedName>
    <definedName name="ANADESPLUV">'[5]analisis de costo'!#REF!</definedName>
    <definedName name="ANAEMPAÑETES">'[5]analisis de costo'!#REF!</definedName>
    <definedName name="ANAESCALONES">'[5]analisis de costo'!#REF!</definedName>
    <definedName name="ANAHAANTEP">'[5]analisis de costo'!#REF!</definedName>
    <definedName name="ANAHABADENES">'[5]analisis de costo'!#REF!</definedName>
    <definedName name="ANAHACOLCIR">'[5]analisis de costo'!#REF!</definedName>
    <definedName name="ANALISIS">'[5]analisis de costo'!#REF!</definedName>
    <definedName name="ANDAMIOS">#REF!</definedName>
    <definedName name="APLICARLACA2C">#REF!</definedName>
    <definedName name="AQUAPEL">#REF!</definedName>
    <definedName name="ARANDELAPLAS">#REF!</definedName>
    <definedName name="_xlnm.Print_Area" localSheetId="0">PLANTILLA!$A$1:$G$256</definedName>
    <definedName name="AREA1">#REF!</definedName>
    <definedName name="AREA12">#REF!</definedName>
    <definedName name="AREA34">#REF!</definedName>
    <definedName name="AREA38">#REF!</definedName>
    <definedName name="ARENA">#REF!</definedName>
    <definedName name="ARENAAZUL">#REF!</definedName>
    <definedName name="ARENAG">#REF!</definedName>
    <definedName name="ARENAMINA">#REF!</definedName>
    <definedName name="ARMOTIZACION" localSheetId="0">'[8]CUBICACION '!$E$1472</definedName>
    <definedName name="ARMOTIZACION">#REF!</definedName>
    <definedName name="ARQSA">#REF!</definedName>
    <definedName name="ASCENSORES">#REF!</definedName>
    <definedName name="AUTOR">[3]Dat!$D$4</definedName>
    <definedName name="AY">#REF!</definedName>
    <definedName name="AYCA">#REF!</definedName>
    <definedName name="AYDE">#REF!</definedName>
    <definedName name="AYEL">#REF!</definedName>
    <definedName name="AYPI">#REF!</definedName>
    <definedName name="AYPL">#REF!</definedName>
    <definedName name="AYVA">#REF!</definedName>
    <definedName name="BALAUSTRES">#REF!</definedName>
    <definedName name="BAÑOS">#REF!</definedName>
    <definedName name="BARRO">#REF!</definedName>
    <definedName name="BIDETBCOPVC">#REF!</definedName>
    <definedName name="BISAGRA">#REF!</definedName>
    <definedName name="BLOCK12">'[5]analisis de costo'!#REF!</definedName>
    <definedName name="BLOCK4">'[5]analisis de costo'!#REF!</definedName>
    <definedName name="BLOCK5" localSheetId="0">'[5]analisis de costo'!#REF!</definedName>
    <definedName name="BLOCK5">[5]Ana!$M$20</definedName>
    <definedName name="BLOCK6" localSheetId="0">'[5]analisis de costo'!#REF!</definedName>
    <definedName name="BLOCK6">[5]Ana!$M$68</definedName>
    <definedName name="BLOCK640">'[5]analisis de costo'!#REF!</definedName>
    <definedName name="BLOCK6VIO2">'[5]analisis de costo'!#REF!</definedName>
    <definedName name="BLOCK8" localSheetId="0">'[5]analisis de costo'!#REF!</definedName>
    <definedName name="BLOCK8">[5]Ana!$M$156</definedName>
    <definedName name="BLOCK820" localSheetId="0">'[5]analisis de costo'!#REF!</definedName>
    <definedName name="BLOCK820">[5]Ana!$M$120</definedName>
    <definedName name="BLOCK840">'[5]analisis de costo'!#REF!</definedName>
    <definedName name="BLOCK840CLLENAS">'[5]analisis de costo'!#REF!</definedName>
    <definedName name="BLOCK8ESP">'[5]analisis de costo'!#REF!</definedName>
    <definedName name="BLOCKCALAD666">'[5]analisis de costo'!#REF!</definedName>
    <definedName name="BLOCKCALAD886">'[5]analisis de costo'!#REF!</definedName>
    <definedName name="BLOCKCALADORN152040">'[5]analisis de costo'!#REF!</definedName>
    <definedName name="BLOCRI">#REF!</definedName>
    <definedName name="BLOQUES">#REF!</definedName>
    <definedName name="BOMBAS">#REF!</definedName>
    <definedName name="BOMVAC">#REF!</definedName>
    <definedName name="BOQUILLAFREG">#REF!</definedName>
    <definedName name="BOQUILLALAV">#REF!</definedName>
    <definedName name="BOQUILLALAV212TAPON">#REF!</definedName>
    <definedName name="BOQUILLALAVCRO">#REF!</definedName>
    <definedName name="BOQUILLALAVPVC">#REF!</definedName>
    <definedName name="BORDILLO4">'[5]analisis de costo'!#REF!</definedName>
    <definedName name="BORDILLO6">'[5]analisis de costo'!#REF!</definedName>
    <definedName name="BORDILLO8">'[5]analisis de costo'!#REF!</definedName>
    <definedName name="BOTE">#REF!</definedName>
    <definedName name="BOTEEQUIPO">#REF!</definedName>
    <definedName name="bOTIQUIN01">#REF!</definedName>
    <definedName name="bOTIQUIN02">#REF!</definedName>
    <definedName name="bOTIQUIN03">#REF!</definedName>
    <definedName name="bOTIQUIN04">#REF!</definedName>
    <definedName name="bOTIQUIN05">#REF!</definedName>
    <definedName name="bOTIQUIN06">#REF!</definedName>
    <definedName name="BOVFOAM">#REF!</definedName>
    <definedName name="BREAKER15">#REF!</definedName>
    <definedName name="BREAKER2P40">#REF!</definedName>
    <definedName name="BREAKER2P60">#REF!</definedName>
    <definedName name="BT">#REF!</definedName>
    <definedName name="CABALLETEBARRO">#REF!</definedName>
    <definedName name="CABALLETEZ29">#REF!</definedName>
    <definedName name="CABTEJAASFINST">#REF!</definedName>
    <definedName name="CACCATO">#REF!</definedName>
    <definedName name="CACCEMP">#REF!</definedName>
    <definedName name="CACERO">#REF!</definedName>
    <definedName name="CACERO60">#REF!</definedName>
    <definedName name="CACEROCOLCIR">#REF!</definedName>
    <definedName name="CACEROCOLML">#REF!</definedName>
    <definedName name="CACEROLOSALIMA">#REF!</definedName>
    <definedName name="CACEROMALLA">#REF!</definedName>
    <definedName name="CACEROML">#REF!</definedName>
    <definedName name="CACEROPI">#REF!</definedName>
    <definedName name="CACEROPORTICO">#REF!</definedName>
    <definedName name="CACERORAMPA">#REF!</definedName>
    <definedName name="CACEROSUBIR2">#REF!</definedName>
    <definedName name="CACEROSUBIR3">#REF!</definedName>
    <definedName name="CACEROSUBIR4">#REF!</definedName>
    <definedName name="CACEROSUBIR5">#REF!</definedName>
    <definedName name="CACEROSUBIR6">#REF!</definedName>
    <definedName name="CACEROVIGAML">#REF!</definedName>
    <definedName name="CACEROZAP">#REF!</definedName>
    <definedName name="CACOM12HG">#REF!</definedName>
    <definedName name="CACOM12PVC">#REF!</definedName>
    <definedName name="CACOM8HG">#REF!</definedName>
    <definedName name="CADOQUIN">#REF!</definedName>
    <definedName name="CAJA2412">#REF!</definedName>
    <definedName name="CAJA2434">#REF!</definedName>
    <definedName name="CAJA4434">#REF!</definedName>
    <definedName name="CAJAOCTA12">#REF!</definedName>
    <definedName name="CAL">#REF!</definedName>
    <definedName name="CALADOBARRO66">#REF!</definedName>
    <definedName name="CALADOBARRO88">#REF!</definedName>
    <definedName name="CALELECRI12">#REF!</definedName>
    <definedName name="CALELECRI20">#REF!</definedName>
    <definedName name="CALELECRI30">#REF!</definedName>
    <definedName name="CALELECRI42">#REF!</definedName>
    <definedName name="CALELECRI6">#REF!</definedName>
    <definedName name="CALELECRI60">#REF!</definedName>
    <definedName name="CALELECRI8">#REF!</definedName>
    <definedName name="CALELEIMP20">#REF!</definedName>
    <definedName name="CALELEIMP30">#REF!</definedName>
    <definedName name="CALELEIMP40">#REF!</definedName>
    <definedName name="CALELEIMP80">#REF!</definedName>
    <definedName name="CALICHE">#REF!</definedName>
    <definedName name="CANDADO">#REF!</definedName>
    <definedName name="CANTO" localSheetId="0">'[5]analisis de costo'!#REF!</definedName>
    <definedName name="CANTO">[5]Ana!$M$369</definedName>
    <definedName name="CAOBA">#REF!</definedName>
    <definedName name="CARANTEPH10">#REF!</definedName>
    <definedName name="CARARCOFONDO20RADIO3">#REF!</definedName>
    <definedName name="CARASB36">#REF!</definedName>
    <definedName name="CARASB36ENLATES">#REF!</definedName>
    <definedName name="CARASB38">#REF!</definedName>
    <definedName name="CARASB38ENLATES">#REF!</definedName>
    <definedName name="CARCABASB">#REF!</definedName>
    <definedName name="CARCABZINC">#REF!</definedName>
    <definedName name="CARCIELORASB2X2">#REF!</definedName>
    <definedName name="CARCIELORCARCOSTILLA">#REF!</definedName>
    <definedName name="CARCIELORPLY2X2">#REF!</definedName>
    <definedName name="CARCIELORPLYCARPIEDRA">#REF!</definedName>
    <definedName name="CARCOL1X1CONF">#REF!</definedName>
    <definedName name="CARCOL1X1INST">#REF!</definedName>
    <definedName name="CARCOL2TAPA10RETALLE">#REF!</definedName>
    <definedName name="CARCOL2TAPA20RETALLE">#REF!</definedName>
    <definedName name="CARCOL2TAPA30">#REF!</definedName>
    <definedName name="CARCOL2TAPA30RETALLE">#REF!</definedName>
    <definedName name="CARCOL2TAPA40">#REF!</definedName>
    <definedName name="CARCOL2TAPA50">#REF!</definedName>
    <definedName name="CARCOL30X30CONF">#REF!</definedName>
    <definedName name="CARCOL30X30INST">#REF!</definedName>
    <definedName name="CARCOL40X40CONF">#REF!</definedName>
    <definedName name="CARCOL40X40INST">#REF!</definedName>
    <definedName name="CARCOL50X50CONF">#REF!</definedName>
    <definedName name="CARCOL50X50INST">#REF!</definedName>
    <definedName name="CARCOL60X60CONF">#REF!</definedName>
    <definedName name="CARCOL60X60INST">#REF!</definedName>
    <definedName name="CARCOL70X70CONF">#REF!</definedName>
    <definedName name="CARCOL70X70INST">#REF!</definedName>
    <definedName name="CARCOL80X80CONF">#REF!</definedName>
    <definedName name="CARCOL80X80INST">#REF!</definedName>
    <definedName name="CARCOLCONICA50">#REF!</definedName>
    <definedName name="CARCOLRED50">#REF!</definedName>
    <definedName name="CARDIN20LUZ2">#REF!</definedName>
    <definedName name="CARDIN40LUZ2">#REF!</definedName>
    <definedName name="CARDIVPLY1">#REF!</definedName>
    <definedName name="CARDIVPLY2">#REF!</definedName>
    <definedName name="CARETEO">'[5]analisis de costo'!#REF!</definedName>
    <definedName name="CARFP275">#REF!</definedName>
    <definedName name="CARFP3">#REF!</definedName>
    <definedName name="CARFP4">#REF!</definedName>
    <definedName name="CARFP5">#REF!</definedName>
    <definedName name="CARFP6">#REF!</definedName>
    <definedName name="CARMUROCONF">#REF!</definedName>
    <definedName name="CARMUROINST">#REF!</definedName>
    <definedName name="CARRAMPALISACONF">#REF!</definedName>
    <definedName name="CARRASTRE2">#REF!</definedName>
    <definedName name="CARRASTRE3">#REF!</definedName>
    <definedName name="CARRASTRE5">#REF!</definedName>
    <definedName name="CARRASTRE6">#REF!</definedName>
    <definedName name="CARSISALENLATES">#REF!</definedName>
    <definedName name="CARTIJATOR">#REF!</definedName>
    <definedName name="CARTIJCLAV">#REF!</definedName>
    <definedName name="CARVIGAAMA1520X20">#REF!</definedName>
    <definedName name="CARVIGAAMA1520X30">#REF!</definedName>
    <definedName name="CARVIGAAMA1520X40">#REF!</definedName>
    <definedName name="CARVIGAAMA1520X50">#REF!</definedName>
    <definedName name="CARVIGAFONDOH10">#REF!</definedName>
    <definedName name="CARVIGAINVTAPA10">#REF!</definedName>
    <definedName name="CARVIGATAPAH10">#REF!</definedName>
    <definedName name="CARVIGZAP40X40">#REF!</definedName>
    <definedName name="CARVIGZAP50X50">#REF!</definedName>
    <definedName name="CARVIGZAP60X60">#REF!</definedName>
    <definedName name="CARVUELO1">#REF!</definedName>
    <definedName name="CARVUELO10">#REF!</definedName>
    <definedName name="CARVUELO20">#REF!</definedName>
    <definedName name="CARVUELO30">#REF!</definedName>
    <definedName name="CARVUELO40">#REF!</definedName>
    <definedName name="CARVUELO5090">#REF!</definedName>
    <definedName name="CARZINC">#REF!</definedName>
    <definedName name="CARZINCENLATES">#REF!</definedName>
    <definedName name="CASCAJO">#REF!</definedName>
    <definedName name="CASETA200">'[5]analisis de costo'!#REF!</definedName>
    <definedName name="CASETA200M2">'[5]analisis de costo'!#REF!</definedName>
    <definedName name="CASETA500">'[5]analisis de costo'!#REF!</definedName>
    <definedName name="CASETAM2">'[5]analisis de costo'!#REF!</definedName>
    <definedName name="CB">#REF!</definedName>
    <definedName name="CBAJVEN2">#REF!</definedName>
    <definedName name="CBAJVEN3">#REF!</definedName>
    <definedName name="CBAJVEN4">#REF!</definedName>
    <definedName name="CBAJVEN5">#REF!</definedName>
    <definedName name="CBANERAESP">#REF!</definedName>
    <definedName name="CBANERALIV">#REF!</definedName>
    <definedName name="CBANERAPES">#REF!</definedName>
    <definedName name="CBANERAPVC">#REF!</definedName>
    <definedName name="CBASEBAN">#REF!</definedName>
    <definedName name="CBIDET">#REF!</definedName>
    <definedName name="CBLOCK12">#REF!</definedName>
    <definedName name="CBLOCK4">#REF!</definedName>
    <definedName name="CBLOCK5">#REF!</definedName>
    <definedName name="CBLOCK52520">#REF!</definedName>
    <definedName name="CBLOCK6">#REF!</definedName>
    <definedName name="CBLOCK6818">#REF!</definedName>
    <definedName name="CBLOCK8">#REF!</definedName>
    <definedName name="CBLOCKCRI">#REF!</definedName>
    <definedName name="CBLOCKIRR">#REF!</definedName>
    <definedName name="CBLOCKORN">#REF!</definedName>
    <definedName name="CBOMCC114">#REF!</definedName>
    <definedName name="CBOMCC34">#REF!</definedName>
    <definedName name="CBOMSC1">#REF!</definedName>
    <definedName name="CBOMSC112">#REF!</definedName>
    <definedName name="CBOMSC34">#REF!</definedName>
    <definedName name="CBOTCOEMP">#REF!</definedName>
    <definedName name="CBOTCOSUP">#REF!</definedName>
    <definedName name="CBOTLUEMP">#REF!</definedName>
    <definedName name="CBOTLUSUP">#REF!</definedName>
    <definedName name="CBOTON">#REF!</definedName>
    <definedName name="CBREAKERS">#REF!</definedName>
    <definedName name="CCALENT1850">#REF!</definedName>
    <definedName name="CCALENT612">#REF!</definedName>
    <definedName name="CCALENTGAS">#REF!</definedName>
    <definedName name="CCAMINS2">#REF!</definedName>
    <definedName name="CCAMINS3Y4">#REF!</definedName>
    <definedName name="CCAMINS5Y6">#REF!</definedName>
    <definedName name="CCOLAGUACOB1">#REF!</definedName>
    <definedName name="CCOLAGUACOB12">#REF!</definedName>
    <definedName name="CCOLAGUACOB34">#REF!</definedName>
    <definedName name="CCOLAGUAHG1114">#REF!</definedName>
    <definedName name="CCOLAGUAHG112">#REF!</definedName>
    <definedName name="CCOLAGUAHG1234">#REF!</definedName>
    <definedName name="CCOLAGUAHG2">#REF!</definedName>
    <definedName name="CCOLAGUAHG3">#REF!</definedName>
    <definedName name="CCOLAGUAHG4">#REF!</definedName>
    <definedName name="CCOLAGUAHG5">#REF!</definedName>
    <definedName name="CCONSEP1C4">#REF!</definedName>
    <definedName name="CCONSEP1C5">#REF!</definedName>
    <definedName name="CCONSEP1C6">#REF!</definedName>
    <definedName name="CCONSEP1C8">#REF!</definedName>
    <definedName name="CCONSEP2C4">#REF!</definedName>
    <definedName name="CCONSEP2C5">#REF!</definedName>
    <definedName name="CCONSEP2C6">#REF!</definedName>
    <definedName name="CCONSEP2C8">#REF!</definedName>
    <definedName name="CDES2">#REF!</definedName>
    <definedName name="CDES3">#REF!</definedName>
    <definedName name="CDESINOPAR">#REF!</definedName>
    <definedName name="CDESPISPARR2">#REF!</definedName>
    <definedName name="CDESPISPARR3">#REF!</definedName>
    <definedName name="CDESPLU2">#REF!</definedName>
    <definedName name="CDESPLU3">#REF!</definedName>
    <definedName name="CDESPLU4">#REF!</definedName>
    <definedName name="CDESPLU5">#REF!</definedName>
    <definedName name="CDUCHA">#REF!</definedName>
    <definedName name="CEDRO">#REF!</definedName>
    <definedName name="CEDULA">[3]Dat!$D$5</definedName>
    <definedName name="CEMCPVC14">#REF!</definedName>
    <definedName name="CEMCPVCPINTA">#REF!</definedName>
    <definedName name="CEMENTOPVCCANOPINTA">#REF!</definedName>
    <definedName name="CEMENTOS">#REF!</definedName>
    <definedName name="CEMPALMEAGUA1">#REF!</definedName>
    <definedName name="CEMPALMEAGUA114112">#REF!</definedName>
    <definedName name="CEMPALMEAGUA1234">#REF!</definedName>
    <definedName name="CEMPALMEAGUA2">#REF!</definedName>
    <definedName name="CEMPALMEAGUA212">#REF!</definedName>
    <definedName name="CERAMICAS">#REF!</definedName>
    <definedName name="CERRAJERIA">#REF!</definedName>
    <definedName name="CESCHCH">#REF!</definedName>
    <definedName name="CFREGADERO1CAMARA">#REF!</definedName>
    <definedName name="CFREGADERO2CAMARAS">#REF!</definedName>
    <definedName name="CFREGCORR">#REF!</definedName>
    <definedName name="CFREGESP1CA">#REF!</definedName>
    <definedName name="CFREGESP2CA">#REF!</definedName>
    <definedName name="CG">#REF!</definedName>
    <definedName name="CHAZO25">#REF!</definedName>
    <definedName name="CHAZO30">#REF!</definedName>
    <definedName name="CHAZO40">#REF!</definedName>
    <definedName name="CHAZOCERAMICA">#REF!</definedName>
    <definedName name="CHAZOLADRILLO">#REF!</definedName>
    <definedName name="CHAZOZOCALO">#REF!</definedName>
    <definedName name="CINO">#REF!</definedName>
    <definedName name="CINOESP1C">#REF!</definedName>
    <definedName name="CINOESP2C">#REF!</definedName>
    <definedName name="CINOESPPAR">#REF!</definedName>
    <definedName name="CINOFLUX">#REF!</definedName>
    <definedName name="CINT1">#REF!</definedName>
    <definedName name="CINT2">#REF!</definedName>
    <definedName name="CINT3">#REF!</definedName>
    <definedName name="CINT3V">#REF!</definedName>
    <definedName name="CINT4V">#REF!</definedName>
    <definedName name="CINTAPELIGRO">#REF!</definedName>
    <definedName name="CINTPIL">#REF!</definedName>
    <definedName name="CISEGMONO100">#REF!</definedName>
    <definedName name="CISEGMONO30">#REF!</definedName>
    <definedName name="CISEGMONO60">#REF!</definedName>
    <definedName name="CIUDADPAIS">[3]Dat!$D$7</definedName>
    <definedName name="CIUDADPAISPROY">[3]Dat!$D$22</definedName>
    <definedName name="CIUPAISJAGS">#REF!</definedName>
    <definedName name="CIUPAISPROY">#REF!</definedName>
    <definedName name="CLADRILLOS">#REF!</definedName>
    <definedName name="CLAVADERO1">#REF!</definedName>
    <definedName name="CLAVADERO1CV">#REF!</definedName>
    <definedName name="CLAVADERO2">#REF!</definedName>
    <definedName name="CLAVADERO2CV">#REF!</definedName>
    <definedName name="CLAVCLI">#REF!</definedName>
    <definedName name="CLAVCP">#REF!</definedName>
    <definedName name="CLAVEMP">#REF!</definedName>
    <definedName name="CLAVESPCP">#REF!</definedName>
    <definedName name="CLAVESPSP">#REF!</definedName>
    <definedName name="CLAVO">#REF!</definedName>
    <definedName name="CLAVOA">#REF!</definedName>
    <definedName name="CLAVOGALV">#REF!</definedName>
    <definedName name="CLAVOGALVCARTON">#REF!</definedName>
    <definedName name="CLAVOZINC">#REF!</definedName>
    <definedName name="CLAVPED">#REF!</definedName>
    <definedName name="CLAVPLADOM">#REF!</definedName>
    <definedName name="CLAVSALON">#REF!</definedName>
    <definedName name="CLAVSP">#REF!</definedName>
    <definedName name="CLLAVECHO">#REF!</definedName>
    <definedName name="CLLAVEDUCHA">#REF!</definedName>
    <definedName name="CLLAVEPA1">#REF!</definedName>
    <definedName name="CLLAVEPA12">#REF!</definedName>
    <definedName name="CLLAVEPA34">#REF!</definedName>
    <definedName name="CLLAVEPACOB1">#REF!</definedName>
    <definedName name="CLLAVEPACOB112">#REF!</definedName>
    <definedName name="CLLAVEPACOB12">#REF!</definedName>
    <definedName name="CLLAVEPACOB34">#REF!</definedName>
    <definedName name="CLUCES">#REF!</definedName>
    <definedName name="CMALLA10">#REF!</definedName>
    <definedName name="CMALLA3">#REF!</definedName>
    <definedName name="CMALLA4">#REF!</definedName>
    <definedName name="CMALLA6">#REF!</definedName>
    <definedName name="CMALLA73">#REF!</definedName>
    <definedName name="CMEZCLADORA">#REF!</definedName>
    <definedName name="CODIAAUTOR">[3]Dat!$D$12</definedName>
    <definedName name="CODO1">#REF!</definedName>
    <definedName name="CODO112">#REF!</definedName>
    <definedName name="CODO12">#REF!</definedName>
    <definedName name="CODO2E">#REF!</definedName>
    <definedName name="CODO34">#REF!</definedName>
    <definedName name="CODO3E">#REF!</definedName>
    <definedName name="CODO4E">#REF!</definedName>
    <definedName name="CODOCPVC12X90">#REF!</definedName>
    <definedName name="CODOCPVC34X90">#REF!</definedName>
    <definedName name="CODOHG112X90">#REF!</definedName>
    <definedName name="CODOHG125X90">#REF!</definedName>
    <definedName name="CODOHG12X90">#REF!</definedName>
    <definedName name="CODOHG1X90">#REF!</definedName>
    <definedName name="CODOHG212X90">#REF!</definedName>
    <definedName name="CODOHG2X90">#REF!</definedName>
    <definedName name="CODOHG34X90">#REF!</definedName>
    <definedName name="CODOHG3X90">#REF!</definedName>
    <definedName name="CODOHG4X90">#REF!</definedName>
    <definedName name="CODONHG112X90">#REF!</definedName>
    <definedName name="CODONHG125X90">#REF!</definedName>
    <definedName name="CODONHG12X90">#REF!</definedName>
    <definedName name="CODONHG1X90">#REF!</definedName>
    <definedName name="CODONHG212X90">#REF!</definedName>
    <definedName name="CODONHG2X90">#REF!</definedName>
    <definedName name="CODONHG34X90">#REF!</definedName>
    <definedName name="CODONHG3X90">#REF!</definedName>
    <definedName name="CODONHG4X90">#REF!</definedName>
    <definedName name="CODOPVCDREN2X45">#REF!</definedName>
    <definedName name="CODOPVCDREN2X90">#REF!</definedName>
    <definedName name="CODOPVCDREN3X45">#REF!</definedName>
    <definedName name="CODOPVCDREN3X90">#REF!</definedName>
    <definedName name="CODOPVCDREN4X45">#REF!</definedName>
    <definedName name="CODOPVCDREN4X90">#REF!</definedName>
    <definedName name="CODOPVCDREN6X45">#REF!</definedName>
    <definedName name="CODOPVCDREN6X90">#REF!</definedName>
    <definedName name="CODOPVCPRES112X90">#REF!</definedName>
    <definedName name="CODOPVCPRES12X90">#REF!</definedName>
    <definedName name="CODOPVCPRES1X90">#REF!</definedName>
    <definedName name="CODOPVCPRES2X90">#REF!</definedName>
    <definedName name="CODOPVCPRES34X90">#REF!</definedName>
    <definedName name="CODOPVCPRES3X90">#REF!</definedName>
    <definedName name="CODOPVCPRES4X90">#REF!</definedName>
    <definedName name="CODOPVCPRES6X90">#REF!</definedName>
    <definedName name="COLABORA1">#REF!</definedName>
    <definedName name="COLABORA2">#REF!</definedName>
    <definedName name="COLAEXTLAV">#REF!</definedName>
    <definedName name="Coloc._bloque_4x_8_x16_pulgs.">#REF!</definedName>
    <definedName name="COMBUSTIBLES">#REF!</definedName>
    <definedName name="CONDULET1">#REF!</definedName>
    <definedName name="CONDULET112">#REF!</definedName>
    <definedName name="CONDULET2">#REF!</definedName>
    <definedName name="CONDULET3">#REF!</definedName>
    <definedName name="CONDULET34">#REF!</definedName>
    <definedName name="CONDULET4">#REF!</definedName>
    <definedName name="CONEXCLOACA">#REF!</definedName>
    <definedName name="CONFPUERTABISCLA">#REF!</definedName>
    <definedName name="CONFPUERTACLA">#REF!</definedName>
    <definedName name="CONFPUERTAFORROZINC">#REF!</definedName>
    <definedName name="CONFPUERTAPLUM">#REF!</definedName>
    <definedName name="CONTENTELFORDM">'[5]analisis de costo'!#REF!</definedName>
    <definedName name="CONTENTELFORDM3">'[5]analisis de costo'!#REF!</definedName>
    <definedName name="CONTRA1">#REF!</definedName>
    <definedName name="CONTRA2">#REF!</definedName>
    <definedName name="CONTRAT">'[4]DATOS TECNICOS'!$B$1</definedName>
    <definedName name="CONTRATISTA">[3]Dat!$D$18</definedName>
    <definedName name="CONTRATISTA2">[3]Dat!$D$19</definedName>
    <definedName name="CORINAL12FALDA">#REF!</definedName>
    <definedName name="CORINALCEM">#REF!</definedName>
    <definedName name="CORINALFALDA">#REF!</definedName>
    <definedName name="CORINALPEQ">#REF!</definedName>
    <definedName name="CORTEEQUIPO">#REF!</definedName>
    <definedName name="COUPLING112HG">#REF!</definedName>
    <definedName name="COUPLING12HG">#REF!</definedName>
    <definedName name="COUPLING1HG">#REF!</definedName>
    <definedName name="COUPLING212HG">#REF!</definedName>
    <definedName name="COUPLING2HG">#REF!</definedName>
    <definedName name="COUPLING34HG">#REF!</definedName>
    <definedName name="COUPLING3HG">#REF!</definedName>
    <definedName name="COUPLING4HG">#REF!</definedName>
    <definedName name="CPANEL">#REF!</definedName>
    <definedName name="CPAPSERV">#REF!</definedName>
    <definedName name="CPVC">#REF!</definedName>
    <definedName name="CPVCTANGIT125">#REF!</definedName>
    <definedName name="CPVCTANGIT230">#REF!</definedName>
    <definedName name="CPVCTANGIT460">#REF!</definedName>
    <definedName name="CPVCTANGIT920">#REF!</definedName>
    <definedName name="CREADO">'[4]DATOS TECNICOS'!$B$7</definedName>
    <definedName name="CREPISA">#REF!</definedName>
    <definedName name="CRISTMIN">#REF!</definedName>
    <definedName name="CSAL12">#REF!</definedName>
    <definedName name="CSALIDA1">#REF!</definedName>
    <definedName name="CSALIDA112">#REF!</definedName>
    <definedName name="CSALIDA114">#REF!</definedName>
    <definedName name="CSALIDA12">#REF!</definedName>
    <definedName name="CSALIDA2">#REF!</definedName>
    <definedName name="CSALIDA34">#REF!</definedName>
    <definedName name="CSALIDACAL">#REF!</definedName>
    <definedName name="CSALIDACOBRE1">#REF!</definedName>
    <definedName name="CSALIDACOBRE12">#REF!</definedName>
    <definedName name="CSALIDACOBRE34">#REF!</definedName>
    <definedName name="CSALIDAFILTRO">#REF!</definedName>
    <definedName name="CSALIDAFLUX">#REF!</definedName>
    <definedName name="CSALIDAINOD">#REF!</definedName>
    <definedName name="CSALIDAorin">#REF!</definedName>
    <definedName name="CTC">#REF!</definedName>
    <definedName name="CTEJA">#REF!</definedName>
    <definedName name="CTERMBANO">#REF!</definedName>
    <definedName name="CTG1CAM">#REF!</definedName>
    <definedName name="CTG2CAM">#REF!</definedName>
    <definedName name="CTIM">#REF!</definedName>
    <definedName name="CTINACO">#REF!</definedName>
    <definedName name="CTRIHUEDOM">#REF!</definedName>
    <definedName name="CTUBALCANT0312">#REF!</definedName>
    <definedName name="CTUBALCANT0315">#REF!</definedName>
    <definedName name="CTUBALCANT0321">#REF!</definedName>
    <definedName name="CTUBALCANT0324">#REF!</definedName>
    <definedName name="CTUBALCANT0330">#REF!</definedName>
    <definedName name="CTUBALCANT0336">#REF!</definedName>
    <definedName name="CTUBALCANT036">#REF!</definedName>
    <definedName name="CTUBALCANT038">#REF!</definedName>
    <definedName name="CTUBALCANT12">#REF!</definedName>
    <definedName name="CTUBALCANT15">#REF!</definedName>
    <definedName name="CTUBALCANT21">#REF!</definedName>
    <definedName name="CTUBALCANT24">#REF!</definedName>
    <definedName name="CTUBALCANT30">#REF!</definedName>
    <definedName name="CTUBALCANT36">#REF!</definedName>
    <definedName name="CTUBALCANT6">#REF!</definedName>
    <definedName name="CTUBALCANT8">#REF!</definedName>
    <definedName name="CTUBASB12">#REF!</definedName>
    <definedName name="CTUBASB16">#REF!</definedName>
    <definedName name="CTUBASB20">#REF!</definedName>
    <definedName name="CTUBASB3">#REF!</definedName>
    <definedName name="CTUBASB4">#REF!</definedName>
    <definedName name="CTUBASB6">#REF!</definedName>
    <definedName name="CTUBASB8">#REF!</definedName>
    <definedName name="CTUBHF12">#REF!</definedName>
    <definedName name="CTUBHF3">#REF!</definedName>
    <definedName name="CTUBHF4">#REF!</definedName>
    <definedName name="CTUBHF6">#REF!</definedName>
    <definedName name="CTUBHF8">#REF!</definedName>
    <definedName name="CTUBHG1">#REF!</definedName>
    <definedName name="CTUBHG10">#REF!</definedName>
    <definedName name="CTUBHG12">#REF!</definedName>
    <definedName name="CTUBHG2">#REF!</definedName>
    <definedName name="CTUBHG212">#REF!</definedName>
    <definedName name="CTUBHG3">#REF!</definedName>
    <definedName name="CTUBHG34">#REF!</definedName>
    <definedName name="CTUBHG4">#REF!</definedName>
    <definedName name="CTUBHG6">#REF!</definedName>
    <definedName name="CTUBHG8">#REF!</definedName>
    <definedName name="CUBREFALTA38">#REF!</definedName>
    <definedName name="CVERTEDERO">#REF!</definedName>
    <definedName name="CVERTEDEROH">#REF!</definedName>
    <definedName name="CZOCCOR">#REF!</definedName>
    <definedName name="CZOCCORESC">#REF!</definedName>
    <definedName name="CZOCGRAESC">#REF!</definedName>
    <definedName name="CZOCGRAPISO">#REF!</definedName>
    <definedName name="DERRETIDOBCO">#REF!</definedName>
    <definedName name="DERRETIDOGRIS">#REF!</definedName>
    <definedName name="DERRETIDOVER">#REF!</definedName>
    <definedName name="DES">'[5]analisis de pu'!#REF!</definedName>
    <definedName name="DESAGUEBANERA">#REF!</definedName>
    <definedName name="DESAGUEDOBLEFRE">#REF!</definedName>
    <definedName name="DESENCARCO">#REF!</definedName>
    <definedName name="DESENCCOL">#REF!</definedName>
    <definedName name="DESENCDIN">#REF!</definedName>
    <definedName name="DESENCFP275">#REF!</definedName>
    <definedName name="DESENCFPADIC">#REF!</definedName>
    <definedName name="DESENCVIGA">#REF!</definedName>
    <definedName name="DESPACE1">#REF!</definedName>
    <definedName name="DESPACE2">#REF!</definedName>
    <definedName name="DESPACEMALLA">#REF!</definedName>
    <definedName name="DESPACERO1">[3]Dat!$D$30</definedName>
    <definedName name="DESPACERO2">[3]Dat!$D$31</definedName>
    <definedName name="DESPACEROMALLA">[3]Dat!$D$32</definedName>
    <definedName name="DESPCLA">#REF!</definedName>
    <definedName name="DESPL">[3]Dat!$D$56</definedName>
    <definedName name="DESPLU3" localSheetId="0">'[5]analisis de pu'!#REF!</definedName>
    <definedName name="DESPLU3">'[1]analisis combinado'!#REF!</definedName>
    <definedName name="DESPLU4">'[5]analisis de costo'!#REF!</definedName>
    <definedName name="DESPMAD1">#REF!</definedName>
    <definedName name="DESPMAD2">#REF!</definedName>
    <definedName name="Digitadores">#REF!</definedName>
    <definedName name="Digitadores2">#REF!</definedName>
    <definedName name="DIRAUTOR">[3]Dat!$D$6</definedName>
    <definedName name="DIRJAGS">#REF!</definedName>
    <definedName name="DIRPROY">#REF!</definedName>
    <definedName name="DIRPROYECTO">[3]Dat!$D$21</definedName>
    <definedName name="DISTADIC">[3]Dat!$D$34</definedName>
    <definedName name="DIVISAEURO">#REF!</definedName>
    <definedName name="DIVISAS">#REF!</definedName>
    <definedName name="DIVISAUSA">#REF!</definedName>
    <definedName name="DMDE114">#REF!</definedName>
    <definedName name="DMDE118">#REF!</definedName>
    <definedName name="DMDE138">#REF!</definedName>
    <definedName name="DMDE58">#REF!</definedName>
    <definedName name="DMDO114">#REF!</definedName>
    <definedName name="DMDO118">#REF!</definedName>
    <definedName name="DMDO138">#REF!</definedName>
    <definedName name="DMDO58">#REF!</definedName>
    <definedName name="EBAINS">#REF!</definedName>
    <definedName name="EBANISTERIA">#REF!</definedName>
    <definedName name="EBAOP1">#REF!</definedName>
    <definedName name="EBAPIN">#REF!</definedName>
    <definedName name="EBAPUL">#REF!</definedName>
    <definedName name="ELECTRICIDAD">#REF!</definedName>
    <definedName name="EMAIL1">[3]Dat!$D$9</definedName>
    <definedName name="EMAIL2">[3]Dat!$D$10</definedName>
    <definedName name="EMAIL3">[3]Dat!$D$11</definedName>
    <definedName name="EMAILARQSA">#REF!</definedName>
    <definedName name="EMAILJAGS">#REF!</definedName>
    <definedName name="EMPALME2">#REF!</definedName>
    <definedName name="EMPALME3">#REF!</definedName>
    <definedName name="EMPALME4">#REF!</definedName>
    <definedName name="EMPALME6">#REF!</definedName>
    <definedName name="EMPCOL">'[5]analisis de costo'!#REF!</definedName>
    <definedName name="EMPEXTMA">'[5]analisis de costo'!#REF!</definedName>
    <definedName name="EMPINTMA" localSheetId="0">'[5]analisis de costo'!#REF!</definedName>
    <definedName name="EMPINTMA">[5]Ana!$M$393</definedName>
    <definedName name="EMPPULSCOL" localSheetId="0">'[5]analisis de costo'!#REF!</definedName>
    <definedName name="EMPPULSCOL">[5]Ana!$M$408</definedName>
    <definedName name="EMPRAS">'[5]analisis de costo'!#REF!</definedName>
    <definedName name="EMPRUS">'[5]analisis de costo'!#REF!</definedName>
    <definedName name="EMPTECHO">'[5]analisis de costo'!#REF!</definedName>
    <definedName name="EQUIPOS">#REF!</definedName>
    <definedName name="ESCALONES">#REF!</definedName>
    <definedName name="ESCGRA23B">'[5]analisis de costo'!#REF!</definedName>
    <definedName name="ESCMARAGLPR">'[5]analisis de costo'!#REF!</definedName>
    <definedName name="ESCSUPCHAB">'[5]analisis de costo'!#REF!</definedName>
    <definedName name="ESCVIBG">'[5]analisis de costo'!#REF!</definedName>
    <definedName name="ESTMET">#REF!</definedName>
    <definedName name="ESTOPA">#REF!</definedName>
    <definedName name="ESTRIA">'[5]analisis de costo'!#REF!</definedName>
    <definedName name="ESTRUCTMET">#REF!</definedName>
    <definedName name="EURO">#REF!</definedName>
    <definedName name="EXCCALMANO3">#REF!</definedName>
    <definedName name="EXCCALMANO5">#REF!</definedName>
    <definedName name="EXCCALMANO7">#REF!</definedName>
    <definedName name="Excel_BuiltIn__FilterDatabase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2">#REF!</definedName>
    <definedName name="Excel_BuiltIn_Print_Area_3">#REF!</definedName>
    <definedName name="Excel_BuiltIn_Print_Titles_1">#REF!</definedName>
    <definedName name="Excel_BuiltIn_Print_Titles_1_1">#REF!</definedName>
    <definedName name="EXCHAMANO3">#REF!</definedName>
    <definedName name="EXCRBLAMANO3">#REF!</definedName>
    <definedName name="EXCRBLAMANO5">#REF!</definedName>
    <definedName name="EXCRBLAMANO7">#REF!</definedName>
    <definedName name="EXCRCOM3">#REF!</definedName>
    <definedName name="EXCRCOM5">#REF!</definedName>
    <definedName name="EXCRCOM7">#REF!</definedName>
    <definedName name="EXCRDURMANO3">#REF!</definedName>
    <definedName name="EXCRDURMANO5">#REF!</definedName>
    <definedName name="EXCRDURMANO7">#REF!</definedName>
    <definedName name="EXCRTOSCAMANO3">#REF!</definedName>
    <definedName name="EXCRTOSCAMANO5">#REF!</definedName>
    <definedName name="EXCRTOSCAMANO7">#REF!</definedName>
    <definedName name="EXCTIERRAMANO3">#REF!</definedName>
    <definedName name="EXCTIERRAMANO5">#REF!</definedName>
    <definedName name="EXCTIERRAMANO7">#REF!</definedName>
    <definedName name="F_2">#REF!</definedName>
    <definedName name="FACSOL1">[3]Dat!$G$38</definedName>
    <definedName name="FACSOL12">[3]Dat!$G$36</definedName>
    <definedName name="FACSOL34">[3]Dat!$G$37</definedName>
    <definedName name="FACSOL38">[3]Dat!$G$35</definedName>
    <definedName name="FALLEBA10">#REF!</definedName>
    <definedName name="FALLEBA6">#REF!</definedName>
    <definedName name="FCESC">[3]Dat!$D$50</definedName>
    <definedName name="FCVIGALOSA">[3]Dat!$D$51</definedName>
    <definedName name="FECHA">'[4]DATOS TECNICOS'!$B$8</definedName>
    <definedName name="FECHACREACION">#REF!</definedName>
    <definedName name="FIBVID">#REF!</definedName>
    <definedName name="FLUXOMETROINODORO">#REF!</definedName>
    <definedName name="FLUXOMETROORINAL">#REF!</definedName>
    <definedName name="FORMALETA">#REF!</definedName>
    <definedName name="FRAGUA">'[5]analisis de costo'!#REF!</definedName>
    <definedName name="GABCONINC01">#REF!</definedName>
    <definedName name="GABPARCA">#REF!</definedName>
    <definedName name="GABPARCAPLY">#REF!</definedName>
    <definedName name="GABPARPI">#REF!</definedName>
    <definedName name="GABPARPIPLY">#REF!</definedName>
    <definedName name="GABPISCA">#REF!</definedName>
    <definedName name="GABPISCAPLY">#REF!</definedName>
    <definedName name="GABPISPI">#REF!</definedName>
    <definedName name="GABPISPIPLY">#REF!</definedName>
    <definedName name="GANAR135114">#REF!</definedName>
    <definedName name="GANAR135118">#REF!</definedName>
    <definedName name="GANAR135138">#REF!</definedName>
    <definedName name="GANAR13558">#REF!</definedName>
    <definedName name="GANAR180114">#REF!</definedName>
    <definedName name="GANAR180118">#REF!</definedName>
    <definedName name="GANAR180138">#REF!</definedName>
    <definedName name="GANAR18058">#REF!</definedName>
    <definedName name="GANAR90114">#REF!</definedName>
    <definedName name="GANAR90118">#REF!</definedName>
    <definedName name="GANAR90138">#REF!</definedName>
    <definedName name="GANAR9058">#REF!</definedName>
    <definedName name="GASOIL">#REF!</definedName>
    <definedName name="GASOLINA" localSheetId="0">[9]Ins!$E$582</definedName>
    <definedName name="GASOLINA">#REF!</definedName>
    <definedName name="GOTEROCOL">'[5]analisis de costo'!#REF!</definedName>
    <definedName name="GOTERORAN">'[5]analisis de costo'!#REF!</definedName>
    <definedName name="GRANZOTEF">#REF!</definedName>
    <definedName name="GRANZOTEG">#REF!</definedName>
    <definedName name="GRAVA">#REF!</definedName>
    <definedName name="GRAVA38">#REF!</definedName>
    <definedName name="H">#N/A</definedName>
    <definedName name="HAANT4015124238">'[5]analisis de costo'!#REF!</definedName>
    <definedName name="HAANT4015180238">'[5]analisis de costo'!#REF!</definedName>
    <definedName name="HAANT4015210238">'[5]analisis de costo'!#REF!</definedName>
    <definedName name="HAANT4015240238">'[5]analisis de costo'!#REF!</definedName>
    <definedName name="HACOL20201244041238A20LIG">'[5]analisis de costo'!#REF!</definedName>
    <definedName name="HACOL20201244043814A20LIG">'[5]analisis de costo'!#REF!</definedName>
    <definedName name="HACOL20201244043814A20MANO">'[5]analisis de costo'!#REF!</definedName>
    <definedName name="HACOL2020180404122538A20">'[5]analisis de costo'!#REF!</definedName>
    <definedName name="HACOL2020180604122538A20">'[5]analisis de costo'!#REF!</definedName>
    <definedName name="HACOL20201806041238A20">'[5]analisis de costo'!#REF!</definedName>
    <definedName name="HACOL2030180604122538A20">'[5]analisis de costo'!#REF!</definedName>
    <definedName name="HACOL20301806041238A20">'[5]analisis de costo'!#REF!</definedName>
    <definedName name="HACOL30301244081238A20MANO">'[5]analisis de costo'!#REF!</definedName>
    <definedName name="HACOL3030180408122538A30">'[5]analisis de costo'!#REF!</definedName>
    <definedName name="HACOL3030180408122538A30PORT">'[5]analisis de costo'!#REF!</definedName>
    <definedName name="HACOL30301804081238A30">'[5]analisis de costo'!#REF!</definedName>
    <definedName name="HACOL30301804081238A30PORT">'[5]analisis de costo'!#REF!</definedName>
    <definedName name="HACOL3030180608122538A30">'[5]analisis de costo'!#REF!</definedName>
    <definedName name="HACOL3030180608122538A30PORT">'[5]analisis de costo'!#REF!</definedName>
    <definedName name="HACOL30301806081238A30">'[5]analisis de costo'!#REF!</definedName>
    <definedName name="HACOL30301806081238A30PORT">'[5]analisis de costo'!#REF!</definedName>
    <definedName name="HACOL30302104043438A30">'[5]analisis de costo'!#REF!</definedName>
    <definedName name="HACOL30302104043438A30PORT">'[5]analisis de costo'!#REF!</definedName>
    <definedName name="HACOL30302106043438A30">'[5]analisis de costo'!#REF!</definedName>
    <definedName name="HACOL30302106043438A30PORT">'[5]analisis de costo'!#REF!</definedName>
    <definedName name="HACOL30302404043438A30">'[5]analisis de costo'!#REF!</definedName>
    <definedName name="HACOL30302404043438A30PORT">'[5]analisis de costo'!#REF!</definedName>
    <definedName name="HACOL30302406043438A30">'[5]analisis de costo'!#REF!</definedName>
    <definedName name="HACOL30302406043438A30PORT">'[5]analisis de costo'!#REF!</definedName>
    <definedName name="HACOL30401244043438A30MANO">'[5]analisis de costo'!#REF!</definedName>
    <definedName name="HACOL30401804043438A30">'[5]analisis de costo'!#REF!</definedName>
    <definedName name="HACOL30401804043438A30PORT">'[5]analisis de costo'!#REF!</definedName>
    <definedName name="HACOL30401806043438A30">'[5]analisis de costo'!#REF!</definedName>
    <definedName name="HACOL30401806043438A30PORT">'[5]analisis de costo'!#REF!</definedName>
    <definedName name="HACOL30402104043438A30">'[5]analisis de costo'!#REF!</definedName>
    <definedName name="HACOL30402104043438A30PORT">'[5]analisis de costo'!#REF!</definedName>
    <definedName name="HACOL30402106043438A30">'[5]analisis de costo'!#REF!</definedName>
    <definedName name="HACOL30402106043438A30PORT">'[5]analisis de costo'!#REF!</definedName>
    <definedName name="HACOL30402404043438A30">'[5]analisis de costo'!#REF!</definedName>
    <definedName name="HACOL30402404043438A30PORT">'[5]analisis de costo'!#REF!</definedName>
    <definedName name="HACOL30402406043438A30">'[5]analisis de costo'!#REF!</definedName>
    <definedName name="HACOL30402406043438A30PORT">'[5]analisis de costo'!#REF!</definedName>
    <definedName name="HACOL40401244041243438A20MANO">'[5]analisis de costo'!#REF!</definedName>
    <definedName name="HACOL4040180404124342538A20">'[5]analisis de costo'!#REF!</definedName>
    <definedName name="HACOL4040180404124342538A20PORT">'[5]analisis de costo'!#REF!</definedName>
    <definedName name="HACOL40401804041243438A20">'[5]analisis de costo'!#REF!</definedName>
    <definedName name="HACOL40401804041243438A20PORT">'[5]analisis de costo'!#REF!</definedName>
    <definedName name="HACOL4040180604124342538A30">'[5]analisis de costo'!#REF!</definedName>
    <definedName name="HACOL4040180604124342538A30PORT">'[5]analisis de costo'!#REF!</definedName>
    <definedName name="HACOL40401806041243438A30">'[5]analisis de costo'!#REF!</definedName>
    <definedName name="HACOL40401806041243438A30PORT">'[5]analisis de costo'!#REF!</definedName>
    <definedName name="HACOL4040210404122543438A20">'[5]analisis de costo'!#REF!</definedName>
    <definedName name="HACOL4040210404122543438A20PORT">'[5]analisis de costo'!#REF!</definedName>
    <definedName name="HACOL40402104041243438A20">'[5]analisis de costo'!#REF!</definedName>
    <definedName name="HACOL40402104041243438A20PORT">'[5]analisis de costo'!#REF!</definedName>
    <definedName name="HACOL4040210604122543438A30">'[5]analisis de costo'!#REF!</definedName>
    <definedName name="HACOL4040210604122543438A30PORT">'[5]analisis de costo'!#REF!</definedName>
    <definedName name="HACOL40402106041243438A30">'[5]analisis de costo'!#REF!</definedName>
    <definedName name="HACOL40402106041243438A30PORT">'[5]analisis de costo'!#REF!</definedName>
    <definedName name="HACOL4040240404122543438A20">'[5]analisis de costo'!#REF!</definedName>
    <definedName name="HACOL4040240404122543438A20PORT">'[5]analisis de costo'!#REF!</definedName>
    <definedName name="HACOL40402404041243438A20">'[5]analisis de costo'!#REF!</definedName>
    <definedName name="HACOL40402404041243438A20PORT">'[5]analisis de costo'!#REF!</definedName>
    <definedName name="HACOL4040240604122543438A30">'[5]analisis de costo'!#REF!</definedName>
    <definedName name="HACOL4040240604122543438A30PORT">'[5]analisis de costo'!#REF!</definedName>
    <definedName name="HACOL40402406041243438A30">'[5]analisis de costo'!#REF!</definedName>
    <definedName name="HACOL40402406041243438A30PORT">'[5]analisis de costo'!#REF!</definedName>
    <definedName name="HACOL5050124404344138A20MANO">'[5]analisis de costo'!#REF!</definedName>
    <definedName name="HACOL5050180404344138A20">'[5]analisis de costo'!#REF!</definedName>
    <definedName name="HACOL5050180404344138A20PORT">'[5]analisis de costo'!#REF!</definedName>
    <definedName name="HACOL5050180604344138A20">'[5]analisis de costo'!#REF!</definedName>
    <definedName name="HACOL5050180604344138A20PORT">'[5]analisis de costo'!#REF!</definedName>
    <definedName name="HACOL5050210404344138A20">'[5]analisis de costo'!#REF!</definedName>
    <definedName name="HACOL5050210404344138A20PORT">'[5]analisis de costo'!#REF!</definedName>
    <definedName name="HACOL5050210604344138A20">'[5]analisis de costo'!#REF!</definedName>
    <definedName name="HACOL5050210604344138A20PORT">'[5]analisis de costo'!#REF!</definedName>
    <definedName name="HACOL5050240404344138A20">'[5]analisis de costo'!#REF!</definedName>
    <definedName name="HACOL5050240404344138A20PORT">'[5]analisis de costo'!#REF!</definedName>
    <definedName name="HACOL5050240604344138A20">'[5]analisis de costo'!#REF!</definedName>
    <definedName name="HACOL5050240604344138A20PORT">'[5]analisis de costo'!#REF!</definedName>
    <definedName name="HACOL60601244012138A20MANO">'[5]analisis de costo'!#REF!</definedName>
    <definedName name="HACOL60601804012138A20">'[5]analisis de costo'!#REF!</definedName>
    <definedName name="HACOL60601804012138A30PORT">'[5]analisis de costo'!#REF!</definedName>
    <definedName name="HACOL60601806012138A30">'[5]analisis de costo'!#REF!</definedName>
    <definedName name="HACOL60601806012138A30PORT">'[5]analisis de costo'!#REF!</definedName>
    <definedName name="HACOL60602104012138A20">'[5]analisis de costo'!#REF!</definedName>
    <definedName name="HACOL60602104012138A30PORT">'[5]analisis de costo'!#REF!</definedName>
    <definedName name="HACOL60602106012138A30">'[5]analisis de costo'!#REF!</definedName>
    <definedName name="HACOL60602106012138A30PORT">'[5]analisis de costo'!#REF!</definedName>
    <definedName name="HACOL60602404012138A20">'[5]analisis de costo'!#REF!</definedName>
    <definedName name="HACOL60602404012138A20PORT">'[5]analisis de costo'!#REF!</definedName>
    <definedName name="HACOL60602406012138A20">'[5]analisis de costo'!#REF!</definedName>
    <definedName name="HACOL60602406012138A20PORT">'[5]analisis de costo'!#REF!</definedName>
    <definedName name="HAPISO38A20AD124ESP15">'[5]analisis de costo'!$G$3887</definedName>
    <definedName name="HERALB">#REF!</definedName>
    <definedName name="HERCARP">#REF!</definedName>
    <definedName name="HERELE">#REF!</definedName>
    <definedName name="HERMED">#REF!</definedName>
    <definedName name="HERPIN">#REF!</definedName>
    <definedName name="HERPLO">#REF!</definedName>
    <definedName name="HERRERIA">#REF!</definedName>
    <definedName name="HERSEG">#REF!</definedName>
    <definedName name="HERSUB">#REF!</definedName>
    <definedName name="HERTRA">#REF!</definedName>
    <definedName name="HERVAR">#REF!</definedName>
    <definedName name="HILO">#REF!</definedName>
    <definedName name="HOJASEGUETA">#REF!</definedName>
    <definedName name="HORM124">'[5]Ana-Basic'!$M$377</definedName>
    <definedName name="HORM124LIGADORA">'[5]Ana-Basic'!$M$384</definedName>
    <definedName name="HORM135">'[5]Ana-Basic'!$M$356</definedName>
    <definedName name="HORM135LIGADORA">'[5]Ana-Basic'!$M$363</definedName>
    <definedName name="HORM140">'[5]Ana-Basic'!$M$211</definedName>
    <definedName name="HORM180">'[5]Ana-Basic'!$M$223</definedName>
    <definedName name="HORM210">'[5]Ana-Basic'!$M$227</definedName>
    <definedName name="HORMINDUS">#REF!</definedName>
    <definedName name="IMPERMEABILIZANTES">#REF!</definedName>
    <definedName name="INSTVENT">#REF!</definedName>
    <definedName name="INSUMOS">#REF!</definedName>
    <definedName name="ITBIS">#REF!</definedName>
    <definedName name="JAGS">#REF!</definedName>
    <definedName name="JUNTACERA">#REF!</definedName>
    <definedName name="LABORATORIO">#REF!</definedName>
    <definedName name="LAMPARAS">#REF!</definedName>
    <definedName name="LATEX">#REF!</definedName>
    <definedName name="LAVADEROS">#REF!</definedName>
    <definedName name="LIGADORA">#REF!</definedName>
    <definedName name="LIMPESC">#REF!</definedName>
    <definedName name="LIMPSALCERA">#REF!</definedName>
    <definedName name="LIMPTUBOCPVC14">#REF!</definedName>
    <definedName name="LIMPTUBOCPVCPINTA">#REF!</definedName>
    <definedName name="LIMPZOC">#REF!</definedName>
    <definedName name="LLAVEANGULAR">#REF!</definedName>
    <definedName name="LLAVEEMPOTRAR12">#REF!</definedName>
    <definedName name="LLAVEORINALPEQ">#REF!</definedName>
    <definedName name="LLAVES">#REF!</definedName>
    <definedName name="LLAVESENCCROM">#REF!</definedName>
    <definedName name="LLAVIN">#REF!</definedName>
    <definedName name="LLAVINCOR">#REF!</definedName>
    <definedName name="LLENADOHUECOS">#REF!</definedName>
    <definedName name="LLENADOHUECOS20">#REF!</definedName>
    <definedName name="LLENADOHUECOS40">#REF!</definedName>
    <definedName name="LLENADOHUECOS60">#REF!</definedName>
    <definedName name="LLENADOHUECOS80">#REF!</definedName>
    <definedName name="LUBRICANTE">#REF!</definedName>
    <definedName name="MA">#REF!</definedName>
    <definedName name="MACA">#REF!</definedName>
    <definedName name="MADE">#REF!</definedName>
    <definedName name="MADEMTECHOHAMALLA">#REF!</definedName>
    <definedName name="MADEMTECHOHAVAR">#REF!</definedName>
    <definedName name="MADERAS">#REF!</definedName>
    <definedName name="MAEL">#REF!</definedName>
    <definedName name="MALLAS">#REF!</definedName>
    <definedName name="MANG34NEGRACALENT">#REF!</definedName>
    <definedName name="MAPI">#REF!</definedName>
    <definedName name="MAPL">#REF!</definedName>
    <definedName name="MARCOCA">#REF!</definedName>
    <definedName name="MARCOPI">#REF!</definedName>
    <definedName name="MATINST">#REF!</definedName>
    <definedName name="MAVA">#REF!</definedName>
    <definedName name="MEZCBAN">#REF!</definedName>
    <definedName name="MEZCBIDET">#REF!</definedName>
    <definedName name="MEZCFREG">#REF!</definedName>
    <definedName name="MEZCLAV">#REF!</definedName>
    <definedName name="MO_ACCATO">[1]MOCuadrillas!#REF!</definedName>
    <definedName name="MO_ACCEMP">[1]MOCuadrillas!#REF!</definedName>
    <definedName name="MO_ACERA">[2]MOCuadrillas!$D$11</definedName>
    <definedName name="MO_ACERO60">[1]MOCuadrillas!$D$814</definedName>
    <definedName name="MO_ACEROZAP">[1]MOCuadrillas!$D$824</definedName>
    <definedName name="MO_AMARREVARILLA40">[2]MOCuadrillas!$D$83</definedName>
    <definedName name="MO_ANDAMIOS">[1]MOCuadrillas!#REF!</definedName>
    <definedName name="MO_APLICARLACA2C">[1]MOCuadrillas!#REF!</definedName>
    <definedName name="MO_BASECON">[2]MOCuadrillas!$D$10</definedName>
    <definedName name="MO_BLOCK12">[2]MOCuadrillas!$D$34</definedName>
    <definedName name="MO_BLOCK4">[2]MOCuadrillas!$D$29</definedName>
    <definedName name="MO_BLOCK6">[2]MOCuadrillas!$D$31</definedName>
    <definedName name="MO_BLOCK8">[2]MOCuadrillas!$D$33</definedName>
    <definedName name="MO_BLOCKORN52X5X20">[2]MOCuadrillas!$D$35</definedName>
    <definedName name="MO_BOTCOEMP">[1]MOCuadrillas!#REF!</definedName>
    <definedName name="MO_BOTCOSUP">[1]MOCuadrillas!#REF!</definedName>
    <definedName name="MO_BOTLUEMP">[1]MOCuadrillas!#REF!</definedName>
    <definedName name="MO_BOTLUSUP">[1]MOCuadrillas!#REF!</definedName>
    <definedName name="MO_CANTOS">[2]MOCuadrillas!$D$47</definedName>
    <definedName name="MO_CARANTEPH10">[1]MOCuadrillas!#REF!</definedName>
    <definedName name="MO_CARARCOFON20RAD30">[1]MOCuadrillas!#REF!</definedName>
    <definedName name="MO_CARASB36">[1]MOCuadrillas!#REF!</definedName>
    <definedName name="MO_CARASB36ENLATES">[1]MOCuadrillas!#REF!</definedName>
    <definedName name="MO_CARASB38">[1]MOCuadrillas!#REF!</definedName>
    <definedName name="MO_CARASB38ENLATES">[1]MOCuadrillas!#REF!</definedName>
    <definedName name="MO_CARCABASB">[1]MOCuadrillas!#REF!</definedName>
    <definedName name="MO_CARCABZINC">[1]MOCuadrillas!#REF!</definedName>
    <definedName name="MO_CARCIELORASB2X2">[1]MOCuadrillas!#REF!</definedName>
    <definedName name="MO_CARCIELORCARCOSTILLA">[1]MOCuadrillas!#REF!</definedName>
    <definedName name="MO_CARCIELORPLY2X2">[1]MOCuadrillas!#REF!</definedName>
    <definedName name="MO_CARCIELORPLYCARPIEDRA">[1]MOCuadrillas!#REF!</definedName>
    <definedName name="MO_CARCOL1X1CONF">[1]MOCuadrillas!#REF!</definedName>
    <definedName name="MO_CARCOL1X1INST">[1]MOCuadrillas!#REF!</definedName>
    <definedName name="MO_CARCOL2TAPA10RETALLE">[1]MOCuadrillas!#REF!</definedName>
    <definedName name="MO_CARCOL2TAPA20RETALLE">[1]MOCuadrillas!#REF!</definedName>
    <definedName name="MO_CARCOL2TAPA30">[1]MOCuadrillas!#REF!</definedName>
    <definedName name="MO_CARCOL2TAPA30RETALLE">[1]MOCuadrillas!#REF!</definedName>
    <definedName name="MO_CARCOL2TAPA40">[1]MOCuadrillas!#REF!</definedName>
    <definedName name="MO_CARCOL2TAPA50">[1]MOCuadrillas!#REF!</definedName>
    <definedName name="MO_CARCOL30X30CONF">[1]MOCuadrillas!#REF!</definedName>
    <definedName name="MO_CARCOL30X30INST">[1]MOCuadrillas!#REF!</definedName>
    <definedName name="MO_CARCOL40X40CONF">[1]MOCuadrillas!#REF!</definedName>
    <definedName name="MO_CARCOL40X40INST">[1]MOCuadrillas!#REF!</definedName>
    <definedName name="MO_CARCOL50X50CONF">[1]MOCuadrillas!#REF!</definedName>
    <definedName name="MO_CARCOL50X50INST">[1]MOCuadrillas!#REF!</definedName>
    <definedName name="MO_CARCOL60X60CONF">[1]MOCuadrillas!#REF!</definedName>
    <definedName name="MO_CARCOL60X60INST">[1]MOCuadrillas!#REF!</definedName>
    <definedName name="MO_CARCOL70X70CONF">[1]MOCuadrillas!#REF!</definedName>
    <definedName name="MO_CARCOL70X70INST">[1]MOCuadrillas!#REF!</definedName>
    <definedName name="MO_CARCOL80X80CONF">[1]MOCuadrillas!#REF!</definedName>
    <definedName name="MO_CARCOL80X80INST">[1]MOCuadrillas!#REF!</definedName>
    <definedName name="MO_CARCOLADIC">[1]MOCuadrillas!#REF!</definedName>
    <definedName name="MO_CARCOLADICINST">[1]MOCuadrillas!#REF!</definedName>
    <definedName name="MO_CARCOLCONICA100">[1]MOCuadrillas!#REF!</definedName>
    <definedName name="MO_CARCOLCONICA100INST">[1]MOCuadrillas!#REF!</definedName>
    <definedName name="MO_CARCOLCONICA50">[1]MOCuadrillas!#REF!</definedName>
    <definedName name="MO_CARCOLCONICA50INST">[1]MOCuadrillas!#REF!</definedName>
    <definedName name="MO_CARCOLCONICA60">[1]MOCuadrillas!#REF!</definedName>
    <definedName name="MO_CARCOLCONICA60INST">[1]MOCuadrillas!#REF!</definedName>
    <definedName name="MO_CARCOLCONICA70">[1]MOCuadrillas!#REF!</definedName>
    <definedName name="MO_CARCOLCONICA70INST">[1]MOCuadrillas!#REF!</definedName>
    <definedName name="MO_CARCOLCONICA80">[1]MOCuadrillas!#REF!</definedName>
    <definedName name="MO_CARCOLCONICA80INST">[1]MOCuadrillas!#REF!</definedName>
    <definedName name="MO_CARCOLCONICA90">[1]MOCuadrillas!#REF!</definedName>
    <definedName name="MO_CARCOLCONICA90INST">[1]MOCuadrillas!#REF!</definedName>
    <definedName name="MO_CARCOLRED100">[1]MOCuadrillas!#REF!</definedName>
    <definedName name="MO_CARCOLRED100INST">[1]MOCuadrillas!#REF!</definedName>
    <definedName name="MO_CARCOLRED50">[1]MOCuadrillas!#REF!</definedName>
    <definedName name="MO_CARCOLRED50INST">[1]MOCuadrillas!#REF!</definedName>
    <definedName name="MO_CARCOLRED60">[1]MOCuadrillas!#REF!</definedName>
    <definedName name="MO_CARCOLRED60INST">[1]MOCuadrillas!#REF!</definedName>
    <definedName name="MO_CARCOLRED70">[1]MOCuadrillas!#REF!</definedName>
    <definedName name="MO_CARCOLRED70INST">[1]MOCuadrillas!#REF!</definedName>
    <definedName name="MO_CARCOLRED80">[1]MOCuadrillas!#REF!</definedName>
    <definedName name="MO_CARCOLRED80INST">[1]MOCuadrillas!#REF!</definedName>
    <definedName name="MO_CARCOLRED90">[1]MOCuadrillas!#REF!</definedName>
    <definedName name="MO_CARCOLRED90INST">[1]MOCuadrillas!#REF!</definedName>
    <definedName name="MO_CARDIN20LUZ2">[1]MOCuadrillas!#REF!</definedName>
    <definedName name="MO_CARDIN40LUZ2">[1]MOCuadrillas!#REF!</definedName>
    <definedName name="MO_CARDIVPLY1">[1]MOCuadrillas!#REF!</definedName>
    <definedName name="MO_CARDIVPLY2">[1]MOCuadrillas!#REF!</definedName>
    <definedName name="MO_CARETEO">[2]MOCuadrillas!$D$48</definedName>
    <definedName name="MO_CARFP275">[1]MOCuadrillas!#REF!</definedName>
    <definedName name="MO_CARFP3">[1]MOCuadrillas!#REF!</definedName>
    <definedName name="MO_CARFP3OMASAGUAS">[1]MOCuadrillas!#REF!</definedName>
    <definedName name="MO_CARFP4">[1]MOCuadrillas!#REF!</definedName>
    <definedName name="MO_CARFP5">[1]MOCuadrillas!#REF!</definedName>
    <definedName name="MO_CARFP6">[1]MOCuadrillas!#REF!</definedName>
    <definedName name="MO_CARMUROCONF">[1]MOCuadrillas!#REF!</definedName>
    <definedName name="MO_CARMUROINST">[1]MOCuadrillas!#REF!</definedName>
    <definedName name="MO_CARRAMPALISACONF">[1]MOCuadrillas!#REF!</definedName>
    <definedName name="MO_CARSISALENLATES">[1]MOCuadrillas!#REF!</definedName>
    <definedName name="MO_CARTIJATOR">[1]MOCuadrillas!#REF!</definedName>
    <definedName name="MO_CARTIJCLAV">[1]MOCuadrillas!#REF!</definedName>
    <definedName name="MO_CARVIGAAMA1520X20">[1]MOCuadrillas!#REF!</definedName>
    <definedName name="MO_CARVIGAAMA1520X30">[1]MOCuadrillas!#REF!</definedName>
    <definedName name="MO_CARVIGAAMA1520X40">[1]MOCuadrillas!#REF!</definedName>
    <definedName name="MO_CARVIGAAMA1520X50">[1]MOCuadrillas!#REF!</definedName>
    <definedName name="MO_CARVIGAFONDOH10">[1]MOCuadrillas!#REF!</definedName>
    <definedName name="MO_CARVIGAINVTAPA10">[1]MOCuadrillas!#REF!</definedName>
    <definedName name="MO_CARVIGATAPADIC">[1]MOCuadrillas!#REF!</definedName>
    <definedName name="MO_CARVIGATAPAH10">[1]MOCuadrillas!#REF!</definedName>
    <definedName name="MO_CARVIGZAP40X40">[1]MOCuadrillas!#REF!</definedName>
    <definedName name="MO_CARVIGZAP50X50">[1]MOCuadrillas!#REF!</definedName>
    <definedName name="MO_CARVIGZAP60X60">[1]MOCuadrillas!#REF!</definedName>
    <definedName name="MO_CARVUELO1">[1]MOCuadrillas!#REF!</definedName>
    <definedName name="MO_CARVUELO10">[1]MOCuadrillas!#REF!</definedName>
    <definedName name="MO_CARVUELO20">[1]MOCuadrillas!#REF!</definedName>
    <definedName name="MO_CARVUELO30">[1]MOCuadrillas!#REF!</definedName>
    <definedName name="MO_CARVUELO40">[1]MOCuadrillas!#REF!</definedName>
    <definedName name="MO_CARVUELO5090">[1]MOCuadrillas!#REF!</definedName>
    <definedName name="MO_CARZINC">[1]MOCuadrillas!#REF!</definedName>
    <definedName name="MO_CARZINCENLATES">[1]MOCuadrillas!#REF!</definedName>
    <definedName name="MO_CERRADURACTE">[1]MOCuadrillas!#REF!</definedName>
    <definedName name="MO_CONFPUERTABISCLA">[1]MOCuadrillas!#REF!</definedName>
    <definedName name="MO_CONFPUERTACLA">[1]MOCuadrillas!#REF!</definedName>
    <definedName name="MO_CONFPUERTAFORROZINC">[1]MOCuadrillas!#REF!</definedName>
    <definedName name="MO_CONFPUERTAPLUM">[1]MOCuadrillas!#REF!</definedName>
    <definedName name="MO_CONTEN553015">[2]MOCuadrillas!$D$15</definedName>
    <definedName name="MO_CORTEEQUIPO">[1]MOCuadrillas!#REF!</definedName>
    <definedName name="MO_DESENCARCO">[1]MOCuadrillas!#REF!</definedName>
    <definedName name="MO_DESENCCOL">[1]MOCuadrillas!#REF!</definedName>
    <definedName name="MO_DESENCDIN">[1]MOCuadrillas!#REF!</definedName>
    <definedName name="MO_DESENCFP275">[1]MOCuadrillas!#REF!</definedName>
    <definedName name="MO_DESENCFPADIC">[1]MOCuadrillas!#REF!</definedName>
    <definedName name="MO_DESENCVIGA">[1]MOCuadrillas!#REF!</definedName>
    <definedName name="MO_EMPALMEAGUA212">[1]MOCuadrillas!#REF!</definedName>
    <definedName name="MO_EMPAÑETECOL">[2]MOCuadrillas!$D$50</definedName>
    <definedName name="MO_EMPAÑETEEXT">[2]MOCuadrillas!$D$51</definedName>
    <definedName name="MO_EMPAÑETEINT">[2]MOCuadrillas!$D$53</definedName>
    <definedName name="MO_EMPAÑETEPULSCOL">[2]MOCuadrillas!$D$55</definedName>
    <definedName name="MO_EMPAÑETERASG">[2]MOCuadrillas!$D$56</definedName>
    <definedName name="MO_EMPAÑETETECHOVIGA">[2]MOCuadrillas!$D$58</definedName>
    <definedName name="MO_ENCTCANTEP">[1]MOCuadrillas!#REF!</definedName>
    <definedName name="MO_ENCTCCAVA">[1]MOCuadrillas!#REF!</definedName>
    <definedName name="MO_ENCTCCOL30">[1]MOCuadrillas!#REF!</definedName>
    <definedName name="MO_ENCTCCOL4050">[1]MOCuadrillas!#REF!</definedName>
    <definedName name="MO_ENCTCCOLCIL20">[1]MOCuadrillas!#REF!</definedName>
    <definedName name="MO_ENCTCCOLCIL30">[1]MOCuadrillas!#REF!</definedName>
    <definedName name="MO_ENCTCCOLCIL40">[1]MOCuadrillas!#REF!</definedName>
    <definedName name="MO_ENCTCDINT">[1]MOCuadrillas!#REF!</definedName>
    <definedName name="MO_ENCTCGUARDLOSA">[1]MOCuadrillas!#REF!</definedName>
    <definedName name="MO_ENCTCGUARDPLATEA">[1]MOCuadrillas!#REF!</definedName>
    <definedName name="MO_ENCTCISTERNA">[1]MOCuadrillas!#REF!</definedName>
    <definedName name="MO_ENCTCLOSA3AGUA">[1]MOCuadrillas!#REF!</definedName>
    <definedName name="MO_ENCTCLOSAINCL1">[1]MOCuadrillas!#REF!</definedName>
    <definedName name="MO_ENCTCLOSAINCL2">[1]MOCuadrillas!#REF!</definedName>
    <definedName name="MO_ENCTCLOSAPLA">[1]MOCuadrillas!#REF!</definedName>
    <definedName name="MO_ENCTCMUROCARA">[1]MOCuadrillas!#REF!</definedName>
    <definedName name="MO_ENCTCORNIZALOSA">[1]MOCuadrillas!#REF!</definedName>
    <definedName name="MO_ENCTCPERGOLA">[1]MOCuadrillas!#REF!</definedName>
    <definedName name="MO_ENCTCRAMPA">[1]MOCuadrillas!#REF!</definedName>
    <definedName name="MO_ENCTCVAH30">[1]MOCuadrillas!#REF!</definedName>
    <definedName name="MO_ENCTCVIGA2040">[1]MOCuadrillas!#REF!</definedName>
    <definedName name="MO_ENCTCVIGA3050">[1]MOCuadrillas!#REF!</definedName>
    <definedName name="MO_ENCTCVIGA3060">[1]MOCuadrillas!#REF!</definedName>
    <definedName name="MO_ENCTCVIGA4080">[1]MOCuadrillas!#REF!</definedName>
    <definedName name="MO_ENCTCVIGAINV2040">[1]MOCuadrillas!#REF!</definedName>
    <definedName name="MO_ENCTCVIGAINV2050">[1]MOCuadrillas!#REF!</definedName>
    <definedName name="MO_ENCTCVIGAINV2080">[1]MOCuadrillas!#REF!</definedName>
    <definedName name="MO_ENCTCVIGASMURO30">[1]MOCuadrillas!#REF!</definedName>
    <definedName name="MO_ENCTCVIGASMURO50">[1]MOCuadrillas!#REF!</definedName>
    <definedName name="MO_ENCTCVUE6">[1]MOCuadrillas!#REF!</definedName>
    <definedName name="MO_ENCTCVUEINCL1D">[1]MOCuadrillas!#REF!</definedName>
    <definedName name="MO_ENCTCVUEINCL2D">[1]MOCuadrillas!#REF!</definedName>
    <definedName name="MO_ENCTCVUEINCL3D">[1]MOCuadrillas!#REF!</definedName>
    <definedName name="MO_ENCTCVUEINCLMAS3D">[1]MOCuadrillas!#REF!</definedName>
    <definedName name="MO_ENCTCVUEPLANO">[1]MOCuadrillas!#REF!</definedName>
    <definedName name="MO_ESCACCGRA">[1]MOCuadrillas!#REF!</definedName>
    <definedName name="MO_ESCHCH">[1]MOCuadrillas!#REF!</definedName>
    <definedName name="MO_ESCREVCERCRI">[1]MOCuadrillas!#REF!</definedName>
    <definedName name="MO_ESCREVCERIMP">[1]MOCuadrillas!#REF!</definedName>
    <definedName name="MO_ESCREVMEZC">[1]MOCuadrillas!#REF!</definedName>
    <definedName name="MO_ESCYREVLADR">[1]MOCuadrillas!#REF!</definedName>
    <definedName name="MO_ESTRIAS">[2]MOCuadrillas!$D$60</definedName>
    <definedName name="MO_EXCRCOM3">[1]MOCuadrillas!#REF!</definedName>
    <definedName name="MO_EXCRCOM5">[1]MOCuadrillas!#REF!</definedName>
    <definedName name="MO_EXCRCOM7">[1]MOCuadrillas!#REF!</definedName>
    <definedName name="MO_FINOHOR">[2]MOCuadrillas!$D$287</definedName>
    <definedName name="MO_FRAGUACHE">[2]MOCuadrillas!$D$61</definedName>
    <definedName name="MO_GOTEROCOL">[2]MOCuadrillas!$D$62</definedName>
    <definedName name="MO_GOTERORAN">[2]MOCuadrillas!$D$63</definedName>
    <definedName name="MO_LAVAUTINDUST">[1]MOCuadrillas!#REF!</definedName>
    <definedName name="MO_LAVPULH15">[1]MOCuadrillas!#REF!</definedName>
    <definedName name="MO_LAVPULMAS15">[1]MOCuadrillas!#REF!</definedName>
    <definedName name="MO_LLENADOHUECOS20">[2]MOCuadrillas!$D$86</definedName>
    <definedName name="MO_MARCOCAOBA">[1]MOCuadrillas!#REF!</definedName>
    <definedName name="MO_MARCOCTE">[1]MOCuadrillas!#REF!</definedName>
    <definedName name="MO_MARCOMET">[1]MOCuadrillas!#REF!</definedName>
    <definedName name="MO_MOLDEPREFMULT">[1]MOCuadrillas!#REF!</definedName>
    <definedName name="MO_NATILLA">[2]MOCuadrillas!$D$67</definedName>
    <definedName name="MO_PAPSERV">[1]MOCuadrillas!#REF!</definedName>
    <definedName name="MO_PIEDRA">[1]MOCuadrillas!$D$458</definedName>
    <definedName name="MO_PINTAGUALISAJA">[1]MOCuadrillas!$D$447</definedName>
    <definedName name="MO_PINTMANT">[1]MOCuadrillas!$D$455</definedName>
    <definedName name="MO_PLOMADICPISO2">[1]MOCuadrillas!#REF!</definedName>
    <definedName name="MO_PLOMADICPISO3">[1]MOCuadrillas!#REF!</definedName>
    <definedName name="MO_PLOMADICPISO47">[1]MOCuadrillas!#REF!</definedName>
    <definedName name="MO_PLOMADICPISO710">[1]MOCuadrillas!#REF!</definedName>
    <definedName name="MO_PLOMADICPISOMAS10">[1]MOCuadrillas!#REF!</definedName>
    <definedName name="MO_POZOSEPT">[1]MOCuadrillas!#REF!</definedName>
    <definedName name="MO_PTACORRER1">[1]MOCuadrillas!#REF!</definedName>
    <definedName name="MO_PTACORRER2">[1]MOCuadrillas!#REF!</definedName>
    <definedName name="MO_PTAMARCLLAV">[1]MOCuadrillas!#REF!</definedName>
    <definedName name="MO_PTAPANEL">[1]MOCuadrillas!#REF!</definedName>
    <definedName name="MO_PTAPINO">[1]MOCuadrillas!#REF!</definedName>
    <definedName name="MO_PTAPLUM">[1]MOCuadrillas!#REF!</definedName>
    <definedName name="MO_PTAPLY">[1]MOCuadrillas!#REF!</definedName>
    <definedName name="MO_PTAVAIVEN">[1]MOCuadrillas!#REF!</definedName>
    <definedName name="MO_REPELLOTECHO">[2]MOCuadrillas!$D$70</definedName>
    <definedName name="MO_REPISA">[1]MOCuadrillas!#REF!</definedName>
    <definedName name="MO_RESANEFROT">[2]MOCuadrillas!$D$73</definedName>
    <definedName name="MO_REVESCLADR">[1]MOCuadrillas!#REF!</definedName>
    <definedName name="MO_REVESCMOSA">[1]MOCuadrillas!#REF!</definedName>
    <definedName name="MO_ROCANTOENC">[2]MOCuadrillas!$D$123</definedName>
    <definedName name="MO_RUSTICO">[2]MOCuadrillas!$D$74</definedName>
    <definedName name="MO_SUBAREPOL02">[2]MOCuadrillas!$D$217</definedName>
    <definedName name="MO_SUBFDAPOL02">[2]MOCuadrillas!$D$272</definedName>
    <definedName name="MO_SUBGRAPOL02">[2]MOCuadrillas!$D$278</definedName>
    <definedName name="MO_TAPACOLECMAS20">[1]MOCuadrillas!#REF!</definedName>
    <definedName name="MO_TERMESCEM">[1]MOCuadrillas!#REF!</definedName>
    <definedName name="MO_VENTHCESCAND">[1]MOCuadrillas!#REF!</definedName>
    <definedName name="MO_VENTHNORM">[1]MOCuadrillas!#REF!</definedName>
    <definedName name="MO_VERTEDAZULEJO">[1]MOCuadrillas!#REF!</definedName>
    <definedName name="MO_VERTEDPUL">[1]MOCuadrillas!#REF!</definedName>
    <definedName name="MO_VIOLINAR1CARA">[2]MOCuadrillas!$D$39</definedName>
    <definedName name="MO_ZABALETAPISO">[2]MOCuadrillas!$D$292</definedName>
    <definedName name="MOACERA">#REF!</definedName>
    <definedName name="MOALBA">#REF!</definedName>
    <definedName name="MOBADEN">#REF!</definedName>
    <definedName name="MOBADENES">#REF!</definedName>
    <definedName name="MOBASECON">#REF!</definedName>
    <definedName name="MOBLOQUES">#REF!</definedName>
    <definedName name="MOCANTOS">#REF!</definedName>
    <definedName name="MOCAPATER">#REF!</definedName>
    <definedName name="MOCARETEO">#REF!</definedName>
    <definedName name="MOCARP" localSheetId="0">#REF!</definedName>
    <definedName name="MOCARP">[1]MOCuadrillas!#REF!</definedName>
    <definedName name="MOCARPCOLCON" localSheetId="0">#REF!</definedName>
    <definedName name="MOCARPCOLCON">[1]MOCuadrillas!#REF!</definedName>
    <definedName name="MOCARPCOLCUACONF" localSheetId="0">#REF!</definedName>
    <definedName name="MOCARPCOLCUACONF">[1]MOCuadrillas!#REF!</definedName>
    <definedName name="MOCARPCOLCUAINST" localSheetId="0">#REF!</definedName>
    <definedName name="MOCARPCOLCUAINST">[1]MOCuadrillas!#REF!</definedName>
    <definedName name="MOCARPCOLINS" localSheetId="0">#REF!</definedName>
    <definedName name="MOCARPCOLINS">[1]MOCuadrillas!#REF!</definedName>
    <definedName name="MOCARPCOLTAPAS" localSheetId="0">#REF!</definedName>
    <definedName name="MOCARPCOLTAPAS">[1]MOCuadrillas!#REF!</definedName>
    <definedName name="MOCARPDESENC" localSheetId="0">#REF!</definedName>
    <definedName name="MOCARPDESENC">[1]MOCuadrillas!#REF!</definedName>
    <definedName name="MOCARPESTVARIAS" localSheetId="0">#REF!</definedName>
    <definedName name="MOCARPESTVARIAS">[1]MOCuadrillas!#REF!</definedName>
    <definedName name="MOCARPFALSOPISO" localSheetId="0">#REF!</definedName>
    <definedName name="MOCARPFALSOPISO">[1]MOCuadrillas!#REF!</definedName>
    <definedName name="MOCARPMUROS" localSheetId="0">#REF!</definedName>
    <definedName name="MOCARPMUROS">[1]MOCuadrillas!#REF!</definedName>
    <definedName name="MOCARPOTROS" localSheetId="0">#REF!</definedName>
    <definedName name="MOCARPOTROS">[1]MOCuadrillas!#REF!</definedName>
    <definedName name="MOCARPTC" localSheetId="0">#REF!</definedName>
    <definedName name="MOCARPTC">[1]MOCuadrillas!#REF!</definedName>
    <definedName name="MOCARPTRABTERM" localSheetId="0">#REF!</definedName>
    <definedName name="MOCARPTRABTERM">[1]MOCuadrillas!#REF!</definedName>
    <definedName name="MOCARPVIGADINT" localSheetId="0">#REF!</definedName>
    <definedName name="MOCARPVIGADINT">[1]MOCuadrillas!#REF!</definedName>
    <definedName name="MOCERCRI1520PARED">#REF!</definedName>
    <definedName name="MOCERIMP1520PARED">#REF!</definedName>
    <definedName name="MOCOLOCADIC">#REF!</definedName>
    <definedName name="MOCONTEN553015">#REF!</definedName>
    <definedName name="MOCONTENES">#REF!</definedName>
    <definedName name="MOCU">#REF!</definedName>
    <definedName name="MODEMCIMPIEDRA">#REF!</definedName>
    <definedName name="MODEMCIMVIEHSIMPLE">#REF!</definedName>
    <definedName name="MODEMMUROHA">#REF!</definedName>
    <definedName name="MODEMMUROPIE">#REF!</definedName>
    <definedName name="MODEMMUROTAPIA">#REF!</definedName>
    <definedName name="MODEMOLER">#REF!</definedName>
    <definedName name="MODEMOLERCIMHA">#REF!</definedName>
    <definedName name="MODEMTECHOTEJA">#REF!</definedName>
    <definedName name="MODESAGUES">#REF!</definedName>
    <definedName name="MOEBANIST" localSheetId="0">#REF!</definedName>
    <definedName name="MOEBANIST">[1]MOCuadrillas!#REF!</definedName>
    <definedName name="MOELECT">#REF!</definedName>
    <definedName name="MOELECTCONAPAR">#REF!</definedName>
    <definedName name="MOELECTINTSEG">#REF!</definedName>
    <definedName name="MOELECTRESECO">#REF!</definedName>
    <definedName name="MOELECTSALECON">#REF!</definedName>
    <definedName name="MOELECTSALTIM">#REF!</definedName>
    <definedName name="MOELECTSALTUBEXT">#REF!</definedName>
    <definedName name="MOELECTSALTUBOCU">#REF!</definedName>
    <definedName name="MOELECTSALWP" localSheetId="0">#REF!</definedName>
    <definedName name="MOELECTSALWP">[1]MOCuadrillas!#REF!</definedName>
    <definedName name="MOEMPANETECOL">#REF!</definedName>
    <definedName name="MOEMPANETEEXT">#REF!</definedName>
    <definedName name="MOEMPANETEINT">#REF!</definedName>
    <definedName name="MOEMPANETETECHO">#REF!</definedName>
    <definedName name="MOEMPAÑETES">#REF!</definedName>
    <definedName name="MOENCTCANTEP">#REF!</definedName>
    <definedName name="MOENCTCCAVA">#REF!</definedName>
    <definedName name="MOENCTCCOL30">#REF!</definedName>
    <definedName name="MOENCTCCOL4050">#REF!</definedName>
    <definedName name="MOENCTCDINT">#REF!</definedName>
    <definedName name="MOENCTCLOSA3AGUA">#REF!</definedName>
    <definedName name="MOENCTCLOSAPLA">#REF!</definedName>
    <definedName name="MOENCTCMUROCARA">#REF!</definedName>
    <definedName name="MOENCTCRAMPA">#REF!</definedName>
    <definedName name="MOENCTCVIGA2040">#REF!</definedName>
    <definedName name="MOENCTCVIGA3050">#REF!</definedName>
    <definedName name="MOENCTCVIGA3060">#REF!</definedName>
    <definedName name="MOENCTCVIGA4080">#REF!</definedName>
    <definedName name="MOESCALONES" localSheetId="0">#REF!</definedName>
    <definedName name="MOESCALONES">[1]MOCuadrillas!#REF!</definedName>
    <definedName name="MOESTRIAS">#REF!</definedName>
    <definedName name="MOEXCAVAR">#REF!</definedName>
    <definedName name="MOFINOBER">#REF!</definedName>
    <definedName name="MOFINOHOR">#REF!</definedName>
    <definedName name="MOFINOINCL">#REF!</definedName>
    <definedName name="MOFRAGUACHE">#REF!</definedName>
    <definedName name="MOGOTEROCOL">#REF!</definedName>
    <definedName name="MOGOTERORAN">#REF!</definedName>
    <definedName name="MOGRANITO25">#REF!</definedName>
    <definedName name="MOGRANITO30">#REF!</definedName>
    <definedName name="MOGRANITO40">#REF!</definedName>
    <definedName name="MOINST">'[5]Ana MO Aparatos Sanit'!$M$30,'[5]Ana MO Aparatos Sanit'!$M$35</definedName>
    <definedName name="MOINSTACCES" localSheetId="0">#REF!</definedName>
    <definedName name="MOINSTACCES">[1]MOCuadrillas!#REF!</definedName>
    <definedName name="MOINSTVENTANAS" localSheetId="0">#REF!</definedName>
    <definedName name="MOINSTVENTANAS">[1]MOCuadrillas!#REF!</definedName>
    <definedName name="MOLABVARIAS">#REF!</definedName>
    <definedName name="MOLADRILLOS">#REF!</definedName>
    <definedName name="MOLAVADEROS" localSheetId="0">#REF!</definedName>
    <definedName name="MOLAVADEROS">[1]MOCuadrillas!#REF!</definedName>
    <definedName name="MOLOSETATERRAZA">#REF!</definedName>
    <definedName name="MOMALLACICL">#REF!</definedName>
    <definedName name="MOMARMOL">#REF!</definedName>
    <definedName name="MOMOSAICO">#REF!</definedName>
    <definedName name="MONATILLA">#REF!</definedName>
    <definedName name="MONTARCERCTE">#REF!</definedName>
    <definedName name="MONTARMARCOCAOBA">#REF!</definedName>
    <definedName name="MONTARMARCOCTE">#REF!</definedName>
    <definedName name="MONTARMARCOMET">#REF!</definedName>
    <definedName name="MONTARPTACORRER1">#REF!</definedName>
    <definedName name="MONTARPTACORRER2">#REF!</definedName>
    <definedName name="MONTARPTAPANEL">#REF!</definedName>
    <definedName name="MONTARPTAPINO">#REF!</definedName>
    <definedName name="MONTARPTAPLUM">#REF!</definedName>
    <definedName name="MONTARPTAPLY">#REF!</definedName>
    <definedName name="MONTARPTAVAIVEN">#REF!</definedName>
    <definedName name="MONTURAPU">#REF!</definedName>
    <definedName name="MOPIEDRA">#REF!</definedName>
    <definedName name="MOPIEDRAS">#REF!</definedName>
    <definedName name="MOPINTURA">#REF!</definedName>
    <definedName name="MOPINTURAAGUA">#REF!</definedName>
    <definedName name="MOPINTURAMANT">#REF!</definedName>
    <definedName name="MOPISOCERCRI11520">#REF!</definedName>
    <definedName name="MOPISOCERCRI1520">#REF!</definedName>
    <definedName name="MOPISOCERIMP1520">#REF!</definedName>
    <definedName name="MOPISOESTAMPADO01">#REF!</definedName>
    <definedName name="MOPISOFERIA">#REF!</definedName>
    <definedName name="MOPISOFROTADO">#REF!</definedName>
    <definedName name="MOPISOFROTAVIOL">#REF!</definedName>
    <definedName name="MOPISOHORMPUL">#REF!</definedName>
    <definedName name="MOPISORENOPULID">#REF!</definedName>
    <definedName name="MOPISOS">#REF!</definedName>
    <definedName name="MOPLOM">#REF!</definedName>
    <definedName name="MOPLOMACOMURB">#REF!</definedName>
    <definedName name="MOPLOMARRASTRE">#REF!</definedName>
    <definedName name="MOPLOMAUMENTO" localSheetId="0">#REF!</definedName>
    <definedName name="MOPLOMAUMENTO">[1]MOCuadrillas!#REF!</definedName>
    <definedName name="MOPLOMBAJANTES">#REF!</definedName>
    <definedName name="MOPLOMBAÑERA">#REF!</definedName>
    <definedName name="MOPLOMBOMBACCIRC">#REF!</definedName>
    <definedName name="MOPLOMBOMBASCIRC">#REF!</definedName>
    <definedName name="MOPLOMCALENT">#REF!</definedName>
    <definedName name="MOPLOMCOLABASTCOBRE">#REF!</definedName>
    <definedName name="MOPLOMCOLABASTHG">#REF!</definedName>
    <definedName name="MOPLOMCOLDESPLU">#REF!</definedName>
    <definedName name="MOPLOMCONSEPTICO">#REF!</definedName>
    <definedName name="MOPLOMDESAGUES">#REF!</definedName>
    <definedName name="MOPLOMDESMONTAR">#REF!</definedName>
    <definedName name="MOPLOMEMPALMEAGUA">#REF!</definedName>
    <definedName name="MOPLOMEMPALMEARRAS">#REF!</definedName>
    <definedName name="MOPLOMFREGA">#REF!</definedName>
    <definedName name="MOPLOMINO">#REF!</definedName>
    <definedName name="MOPLOMINSTCAJAVALV">#REF!</definedName>
    <definedName name="MOPLOMINSTCAMPANAS">#REF!</definedName>
    <definedName name="MOPLOMINSTGIBAULT">#REF!</definedName>
    <definedName name="MOPLOMINSTHIDR">#REF!</definedName>
    <definedName name="MOPLOMINSTLAVADORAS">#REF!</definedName>
    <definedName name="MOPLOMINSTLLAVES">#REF!</definedName>
    <definedName name="MOPLOMINSTMANGAS">#REF!</definedName>
    <definedName name="MOPLOMINSTMEDIDOR">#REF!</definedName>
    <definedName name="MOPLOMINSTNEVERA">#REF!</definedName>
    <definedName name="MOPLOMINSTPZAESPPVC">#REF!</definedName>
    <definedName name="MOPLOMINSTPZAESPROSCA">#REF!</definedName>
    <definedName name="MOPLOMINSTTG">#REF!</definedName>
    <definedName name="MOPLOMINSTTINACO">#REF!</definedName>
    <definedName name="MOPLOMINSTVALVAIRE">#REF!</definedName>
    <definedName name="MOPLOMINSTVALVCOMPCAMP">#REF!</definedName>
    <definedName name="MOPLOMINSTVALVCOMPPLAT">#REF!</definedName>
    <definedName name="MOPLOMINSTVALVCOMPROSCA">#REF!</definedName>
    <definedName name="MOPLOMLAVA">#REF!</definedName>
    <definedName name="MOPLOMORINAL">#REF!</definedName>
    <definedName name="MOPLOMSALAGUACOB">#REF!</definedName>
    <definedName name="MOPLOMSALAGUAHGPVC">#REF!</definedName>
    <definedName name="MOPLOMTERMLAVAD">#REF!</definedName>
    <definedName name="MOPLOMTUBAC">#REF!</definedName>
    <definedName name="MOPLOMTUBALCSAN03">#REF!</definedName>
    <definedName name="MOPLOMTUBALCSAN36">#REF!</definedName>
    <definedName name="MOPLOMTUBHF">#REF!</definedName>
    <definedName name="MOPLOMTUBHG">#REF!</definedName>
    <definedName name="MOPLOMTUBPVC">#REF!</definedName>
    <definedName name="MOPULIDO">#REF!</definedName>
    <definedName name="MOPULIMENTO">#REF!</definedName>
    <definedName name="MOQUICIOS">#REF!</definedName>
    <definedName name="MOREGISTRO">#REF!</definedName>
    <definedName name="MOREGISTROS">#REF!</definedName>
    <definedName name="MOREJONADO">#REF!</definedName>
    <definedName name="MOREPELLO">#REF!</definedName>
    <definedName name="MORESANE">#REF!</definedName>
    <definedName name="MOREVEST">#REF!</definedName>
    <definedName name="MORFIN210">#REF!</definedName>
    <definedName name="MORTERO12PUL">'[5]Ana-Basic'!$M$423</definedName>
    <definedName name="MOSUBIRMAT">#REF!</definedName>
    <definedName name="MOTELE">#REF!</definedName>
    <definedName name="MOTERMTECHOS">#REF!</definedName>
    <definedName name="MOTRAMPA">#REF!</definedName>
    <definedName name="MOVACIADOS">#REF!</definedName>
    <definedName name="MOVARILLEROS">#REF!</definedName>
    <definedName name="MOVARIOS" localSheetId="0">#REF!</definedName>
    <definedName name="MOVARIOS">[1]MOCuadrillas!#REF!</definedName>
    <definedName name="MOYESO">#REF!</definedName>
    <definedName name="MOZABALETAPISO">#REF!</definedName>
    <definedName name="MOZABALETATECHO">#REF!</definedName>
    <definedName name="NATILLA">'[5]analisis de costo'!#REF!</definedName>
    <definedName name="NIPLE112X4HG">#REF!</definedName>
    <definedName name="NIPLE112X6HG">#REF!</definedName>
    <definedName name="NIPLE112X8HG">#REF!</definedName>
    <definedName name="NIPLE125X4HG">#REF!</definedName>
    <definedName name="NIPLE12X4HG">#REF!</definedName>
    <definedName name="NIPLE1X4HG">#REF!</definedName>
    <definedName name="NIPLE212X4HG">#REF!</definedName>
    <definedName name="NIPLE2X4HG">#REF!</definedName>
    <definedName name="NIPLE2X6HG">#REF!</definedName>
    <definedName name="NIPLE34X4HG">#REF!</definedName>
    <definedName name="NIPLE3X12HG">#REF!</definedName>
    <definedName name="NIPLE3X312HG">#REF!</definedName>
    <definedName name="NIPLE3X4HG">#REF!</definedName>
    <definedName name="NIPLE3X6HG">#REF!</definedName>
    <definedName name="NIPLE4X4HG">#REF!</definedName>
    <definedName name="NIPLECROM38X212">#REF!</definedName>
    <definedName name="OP1CA">#REF!</definedName>
    <definedName name="OP1DE">#REF!</definedName>
    <definedName name="OP1EL">#REF!</definedName>
    <definedName name="OP1PI">#REF!</definedName>
    <definedName name="OP1PL">#REF!</definedName>
    <definedName name="OP1VA">#REF!</definedName>
    <definedName name="OP2CA">#REF!</definedName>
    <definedName name="OP2DE">#REF!</definedName>
    <definedName name="OP2EL">#REF!</definedName>
    <definedName name="OP2PI">#REF!</definedName>
    <definedName name="OP2PL">#REF!</definedName>
    <definedName name="OP2VA">#REF!</definedName>
    <definedName name="OPERMAN">#REF!</definedName>
    <definedName name="OPERPAL">#REF!</definedName>
    <definedName name="ORI12FBCO">[5]Ana!#REF!</definedName>
    <definedName name="ORINAL12">#REF!</definedName>
    <definedName name="ORINALPEQ">#REF!</definedName>
    <definedName name="OXIDOROJO">#REF!</definedName>
    <definedName name="P_ADAPTPRESPVCH3">[5]Ins!$E$1854</definedName>
    <definedName name="P_AL10_">[5]Ins!$E$611</definedName>
    <definedName name="P_AL14GALV">[5]Ins!$E$70</definedName>
    <definedName name="P_AL18GALV">[5]Ins!$E$71</definedName>
    <definedName name="P_AL2_">[5]Ins!$E$607</definedName>
    <definedName name="P_AL3C">[5]Ins!$E$605</definedName>
    <definedName name="P_AL4_">[5]Ins!$E$608</definedName>
    <definedName name="P_ALAMBREURD">[5]Ins!$E$476</definedName>
    <definedName name="P_BOTE">[5]Ins!$E$79</definedName>
    <definedName name="P_CAL">[5]Ins!$E$337</definedName>
    <definedName name="P_CINTAPELIGRO">[5]Ins!$E$622</definedName>
    <definedName name="P_CLAVO">[5]Ins!$E$909</definedName>
    <definedName name="P_CLAVOA212">[5]Ins!$E$911</definedName>
    <definedName name="P_CODO112">[5]Ins!$E$627</definedName>
    <definedName name="P_CODO12">[5]Ins!$E$624</definedName>
    <definedName name="P_CODO2E">[5]Ins!$E$628</definedName>
    <definedName name="P_CODO34">[5]Ins!$E$625</definedName>
    <definedName name="P_CODO3E">[5]Ins!$E$629</definedName>
    <definedName name="P_CONDULET3">[5]Ins!$E$489</definedName>
    <definedName name="P_CONOALEX">[5]Ins!$E$516</definedName>
    <definedName name="P_CPVCRI14">[5]Ins!$E$1769</definedName>
    <definedName name="P_CUTOUT200">[5]Ins!$E$546</definedName>
    <definedName name="P_DIVISAEURO">[5]Ins!#REF!</definedName>
    <definedName name="P_DIVISAUSA">[5]Ins!#REF!</definedName>
    <definedName name="P_ELBOWCONECTOR02">[5]Ins!$E$547</definedName>
    <definedName name="P_FUSIBLE">[5]Ins!$E$549</definedName>
    <definedName name="P_GRAVA3412">[5]Ins!$E$86</definedName>
    <definedName name="P_HILO">[5]Herram!$E$24</definedName>
    <definedName name="P_PARARRAYO9">[5]Ins!$E$552</definedName>
    <definedName name="P_PINO1x4x12BR">[5]Ins!$E$917</definedName>
    <definedName name="P_RASTRILLOM22">[5]Herram!#REF!</definedName>
    <definedName name="P_REG24244CRIOLLO">[5]Ins!$E$663</definedName>
    <definedName name="P_REG44USA">[5]Ins!$E$656</definedName>
    <definedName name="P_REG664CRIOLLO">[5]Ins!$E$658</definedName>
    <definedName name="P_SIFONLAV114PVC">[5]Ins!#REF!</definedName>
    <definedName name="P_SOPORTE">[5]Ins!$E$553</definedName>
    <definedName name="P_TRANSAGRE">[5]Ins!#REF!</definedName>
    <definedName name="P_TUBERIABX4">[5]Ins!$E$565</definedName>
    <definedName name="P_TUBOPVCSDR26X112">[5]Ins!$E$1823</definedName>
    <definedName name="P_TUBOPVCSDR26X12">[5]Ins!$E$1820</definedName>
    <definedName name="P_TUBOPVCSDR26X2">[5]Ins!$E$1824</definedName>
    <definedName name="P_TUBOPVCSDR26X3">[5]Ins!$E$1825</definedName>
    <definedName name="P_ZGRANITOPERROY40">[5]Ins!#REF!</definedName>
    <definedName name="P_ZGRANITOPERROY40RED">[5]Ins!#REF!</definedName>
    <definedName name="P_ZOCGRANMA30">[5]Ins!#REF!</definedName>
    <definedName name="P_ZOCGRANMA40">[5]Ins!#REF!</definedName>
    <definedName name="P12BLOCK12">#REF!</definedName>
    <definedName name="P12BLOCK6">#REF!</definedName>
    <definedName name="P12BLOCK8">#REF!</definedName>
    <definedName name="PABR112EMT">#REF!</definedName>
    <definedName name="PABR1HG">#REF!</definedName>
    <definedName name="PABR212HG">#REF!</definedName>
    <definedName name="PABR2HG">#REF!</definedName>
    <definedName name="PABR34HG">#REF!</definedName>
    <definedName name="PABR3HG">#REF!</definedName>
    <definedName name="PACERO1">#REF!</definedName>
    <definedName name="PACERO12">#REF!</definedName>
    <definedName name="PACERO1225">#REF!</definedName>
    <definedName name="PACERO14">#REF!</definedName>
    <definedName name="PACERO34">#REF!</definedName>
    <definedName name="PACERO38">#REF!</definedName>
    <definedName name="PACERO3825">#REF!</definedName>
    <definedName name="PACERO601">#REF!</definedName>
    <definedName name="PACERO6012">#REF!</definedName>
    <definedName name="PACERO601225">#REF!</definedName>
    <definedName name="PACERO6034">#REF!</definedName>
    <definedName name="PACERO6038">#REF!</definedName>
    <definedName name="PACERO603825">#REF!</definedName>
    <definedName name="PACEROMALLA">#REF!</definedName>
    <definedName name="PACEROMALLA23150">#REF!</definedName>
    <definedName name="PACEROMALLA23200">#REF!</definedName>
    <definedName name="PADO50080G">#REF!</definedName>
    <definedName name="PADO50080R">#REF!</definedName>
    <definedName name="PADO511G">#REF!</definedName>
    <definedName name="PADO511R">#REF!</definedName>
    <definedName name="PADO604G">#REF!</definedName>
    <definedName name="PADO604R">#REF!</definedName>
    <definedName name="PALM">#REF!</definedName>
    <definedName name="PALPUA14">#REF!</definedName>
    <definedName name="PALPUA16">#REF!</definedName>
    <definedName name="PANGULAR12X18">#REF!</definedName>
    <definedName name="PANGULAR12X316">#REF!</definedName>
    <definedName name="PANGULAR15X14">#REF!</definedName>
    <definedName name="PANGULAR1X14">#REF!</definedName>
    <definedName name="PANGULAR1X18">#REF!</definedName>
    <definedName name="PANGULAR25X14">#REF!</definedName>
    <definedName name="PANGULAR2X14">#REF!</definedName>
    <definedName name="PANGULAR34X316">#REF!</definedName>
    <definedName name="PANGULAR3X14">#REF!</definedName>
    <definedName name="PASC8">#REF!</definedName>
    <definedName name="PBANERAHFBCA">#REF!</definedName>
    <definedName name="PBANERAHFCOL">#REF!</definedName>
    <definedName name="PBANERALIVBCA">#REF!</definedName>
    <definedName name="PBANERALIVCOL">#REF!</definedName>
    <definedName name="PBANERAPVCBCA">#REF!</definedName>
    <definedName name="PBANERAPVCCOL">#REF!</definedName>
    <definedName name="PBARRAC12">#REF!</definedName>
    <definedName name="PBARRAC34">#REF!</definedName>
    <definedName name="PBARRAC58">#REF!</definedName>
    <definedName name="PBARRAT10">#REF!</definedName>
    <definedName name="PBARRAT4">#REF!</definedName>
    <definedName name="PBARRAT6">#REF!</definedName>
    <definedName name="PBARRAT7">#REF!</definedName>
    <definedName name="PBIDETBCO">#REF!</definedName>
    <definedName name="PBIDETCOL">#REF!</definedName>
    <definedName name="PBITUPOL25MM5">#REF!</definedName>
    <definedName name="PBITUPOL3MM10">#REF!</definedName>
    <definedName name="PBITUPOL4MM510">#REF!</definedName>
    <definedName name="PBLINTEL6X8X8">#REF!</definedName>
    <definedName name="PBLINTEL8X8X8">#REF!</definedName>
    <definedName name="PBLOCALPER">#REF!</definedName>
    <definedName name="PBLOCK12">#REF!</definedName>
    <definedName name="PBLOCK4">#REF!</definedName>
    <definedName name="PBLOCK4BARRO">#REF!</definedName>
    <definedName name="PBLOCK5">#REF!</definedName>
    <definedName name="PBLOCK6">#REF!</definedName>
    <definedName name="PBLOCK6BARRO">#REF!</definedName>
    <definedName name="PBLOCK6DEC">#REF!</definedName>
    <definedName name="PBLOCK6TEX">#REF!</definedName>
    <definedName name="PBLOCK8">#REF!</definedName>
    <definedName name="PBLOCK8BARRO">#REF!</definedName>
    <definedName name="PBLOCK8DEC">#REF!</definedName>
    <definedName name="PBLOCK8TEX">#REF!</definedName>
    <definedName name="PBLOVIGA6">#REF!</definedName>
    <definedName name="PBLOVIGA8">#REF!</definedName>
    <definedName name="PBORPAVGPVT">#REF!</definedName>
    <definedName name="PBOTONTIMBRE">#REF!</definedName>
    <definedName name="PCABASBACANOR">#REF!</definedName>
    <definedName name="PCARRETILLA">#REF!</definedName>
    <definedName name="PCER01">#REF!</definedName>
    <definedName name="PCER02">#REF!</definedName>
    <definedName name="PCER03">#REF!</definedName>
    <definedName name="PCER04">#REF!</definedName>
    <definedName name="PCER05">#REF!</definedName>
    <definedName name="PCER06">#REF!</definedName>
    <definedName name="PCER07">#REF!</definedName>
    <definedName name="PCER08">#REF!</definedName>
    <definedName name="PCER09">#REF!</definedName>
    <definedName name="PCER10">#REF!</definedName>
    <definedName name="PCER11">#REF!</definedName>
    <definedName name="PCER12">#REF!</definedName>
    <definedName name="PCONVARTIE58">#REF!</definedName>
    <definedName name="PCOPAF212">#REF!</definedName>
    <definedName name="PCUBO10">#REF!</definedName>
    <definedName name="PCUBO8">#REF!</definedName>
    <definedName name="PDUCHA">#REF!</definedName>
    <definedName name="PESCOBAPLASTICA">#REF!</definedName>
    <definedName name="PESO14">[3]Dat!$E$41</definedName>
    <definedName name="PESTILLO">#REF!</definedName>
    <definedName name="PFREGADERO1">#REF!</definedName>
    <definedName name="PFREGADERO2">#REF!</definedName>
    <definedName name="PGLOBO6">#REF!</definedName>
    <definedName name="PGRAMAR3030">#REF!</definedName>
    <definedName name="PGRAMAR4040">#REF!</definedName>
    <definedName name="PGRANITO30BCO">#REF!</definedName>
    <definedName name="PGRANITO30GRIS">#REF!</definedName>
    <definedName name="PGRANITO40BCO">#REF!</definedName>
    <definedName name="PGRANITO40GRIS">#REF!</definedName>
    <definedName name="PGRANITOPERROY40">#REF!</definedName>
    <definedName name="PGRAPA1">#REF!</definedName>
    <definedName name="PHCH23BCO">#REF!</definedName>
    <definedName name="PHCHGRAMAR">#REF!</definedName>
    <definedName name="PHCHMARAGLPR">#REF!</definedName>
    <definedName name="PHCHSUPERBCO">#REF!</definedName>
    <definedName name="PIE">[5]Ins!#REF!</definedName>
    <definedName name="PIEDRAS">#REF!</definedName>
    <definedName name="PINO1x10BRUTO">#REF!</definedName>
    <definedName name="PINO1x12BRUTO">#REF!</definedName>
    <definedName name="PINO1X12BRUTOTRAT">#REF!</definedName>
    <definedName name="PINO2X12BRUTO">#REF!</definedName>
    <definedName name="PINO4X4BRUTO">#REF!</definedName>
    <definedName name="PINOBRUTO4x4x12">#REF!</definedName>
    <definedName name="PINOBRUTOTRAT4x4x12">#REF!</definedName>
    <definedName name="PINODOROBCOALA">#REF!</definedName>
    <definedName name="PINODOROBCOCORR">#REF!</definedName>
    <definedName name="PINODOROBCOST">#REF!</definedName>
    <definedName name="PINODOROCOLALA">#REF!</definedName>
    <definedName name="PINODOROFLUX">#REF!</definedName>
    <definedName name="PINTERRUPOR1">#REF!</definedName>
    <definedName name="PINTERRUPTOR2">#REF!</definedName>
    <definedName name="PINTERRUPTOR3">#REF!</definedName>
    <definedName name="PINTERRUPTOR3VIAS">#REF!</definedName>
    <definedName name="PINTERRUPTOR4VIAS">#REF!</definedName>
    <definedName name="PINTERRUPTORPILOTO">#REF!</definedName>
    <definedName name="PINTERRUPTORSEG100A2P">#REF!</definedName>
    <definedName name="PINTERRUPTORSEG30A2P">#REF!</definedName>
    <definedName name="PINTERRUPTORSEG60A2P">#REF!</definedName>
    <definedName name="PINTURAS">#REF!</definedName>
    <definedName name="PISOS">#REF!</definedName>
    <definedName name="PLADRILLO2X2X8">#REF!</definedName>
    <definedName name="PLADRILLO2X4X8">#REF!</definedName>
    <definedName name="PLAJ4040GRI">#REF!</definedName>
    <definedName name="PLAMPARAFLUORES24">#REF!</definedName>
    <definedName name="PLAMPARAFLUORESSUP2TDIFTRANS">#REF!</definedName>
    <definedName name="PLANTASELECT">#REF!</definedName>
    <definedName name="PLAVADERO1">#REF!</definedName>
    <definedName name="PLAVADERO2">#REF!</definedName>
    <definedName name="PLAVBCO">#REF!</definedName>
    <definedName name="PLAVBCOPEQ">#REF!</definedName>
    <definedName name="PLAVCOL">#REF!</definedName>
    <definedName name="PLAVOVABCO">#REF!</definedName>
    <definedName name="PLAVOVACOL">#REF!</definedName>
    <definedName name="PLAVPEDCOL">#REF!</definedName>
    <definedName name="PLIGADORA2" localSheetId="0">[9]Ins!$E$584</definedName>
    <definedName name="PLIGADORA2">#REF!</definedName>
    <definedName name="PLLAVECHORRO12">#REF!</definedName>
    <definedName name="PLLAVECHORRO34">#REF!</definedName>
    <definedName name="PLLAVEPASOBOLA1">#REF!</definedName>
    <definedName name="PLLAVEPASOBOLA112">#REF!</definedName>
    <definedName name="PLLAVEPASOBOLA12">#REF!</definedName>
    <definedName name="PLLAVEPASOBOLA2">#REF!</definedName>
    <definedName name="PLLAVEPASOBOLA212">#REF!</definedName>
    <definedName name="PLLAVEPASOBOLA3">#REF!</definedName>
    <definedName name="PLLAVEPASOBOLA34">#REF!</definedName>
    <definedName name="PLOSABARROEXAGDE">#REF!</definedName>
    <definedName name="PLOSABARROEXAGONALPEQUEÑA">#REF!</definedName>
    <definedName name="PLOSABARROFERIAGDE">#REF!</definedName>
    <definedName name="PLOSABARROFERIAPEQ">#REF!</definedName>
    <definedName name="PMALLA38">#REF!</definedName>
    <definedName name="PMALLACAL9HG6">#REF!</definedName>
    <definedName name="PMALLACAL9HG7">#REF!</definedName>
    <definedName name="PMES23BCO">#REF!</definedName>
    <definedName name="PMESSUPBCO">#REF!</definedName>
    <definedName name="PMOSAICO25X25ROJO">#REF!</definedName>
    <definedName name="PORTACANDADO">#REF!</definedName>
    <definedName name="POZO10">#REF!</definedName>
    <definedName name="POZO8">#REF!</definedName>
    <definedName name="POZOS">#REF!</definedName>
    <definedName name="PPAL1123CDOB">#REF!</definedName>
    <definedName name="PPAL1123CSENC">#REF!</definedName>
    <definedName name="PPALACUADRADA">#REF!</definedName>
    <definedName name="PPALAREDONDA">#REF!</definedName>
    <definedName name="PPANEL12A24">#REF!</definedName>
    <definedName name="PPANEL2A4">#REF!</definedName>
    <definedName name="PPANEL4A8">#REF!</definedName>
    <definedName name="PPANEL6A12">#REF!</definedName>
    <definedName name="PPANEL8A16">#REF!</definedName>
    <definedName name="PPANRLCON100">#REF!</definedName>
    <definedName name="PPANRLCON60">#REF!</definedName>
    <definedName name="PPARAGOMA">#REF!</definedName>
    <definedName name="PPERFIL112X112">#REF!</definedName>
    <definedName name="PPERFIL1X1">#REF!</definedName>
    <definedName name="PPERFIL1X2">#REF!</definedName>
    <definedName name="PPERFIL2X2">#REF!</definedName>
    <definedName name="PPERFIL2X3">#REF!</definedName>
    <definedName name="PPERFIL2X4">#REF!</definedName>
    <definedName name="PPERFIL3X3">#REF!</definedName>
    <definedName name="PPERFIL4X4">#REF!</definedName>
    <definedName name="PPERFILHG112X112">#REF!</definedName>
    <definedName name="PPERFILHG2X2">#REF!</definedName>
    <definedName name="PPERFILHG2X3">#REF!</definedName>
    <definedName name="PPERFILHG34X34">#REF!</definedName>
    <definedName name="PPIEPAVDGVE25">#REF!</definedName>
    <definedName name="PPIEPAVG15">#REF!</definedName>
    <definedName name="PPIEPAVG3">#REF!</definedName>
    <definedName name="PPINTACRIBCO">#REF!</definedName>
    <definedName name="PPINTACRIEXT">#REF!</definedName>
    <definedName name="PPINTEPOX">#REF!</definedName>
    <definedName name="PPINTMAN">#REF!</definedName>
    <definedName name="PPLA112X14">#REF!</definedName>
    <definedName name="PPLA12X18">#REF!</definedName>
    <definedName name="PPLA12X316">#REF!</definedName>
    <definedName name="PPLA2X14">#REF!</definedName>
    <definedName name="PPLA34X14">#REF!</definedName>
    <definedName name="PPLA34X316">#REF!</definedName>
    <definedName name="PPLA3X14">#REF!</definedName>
    <definedName name="PPLA4X14">#REF!</definedName>
    <definedName name="PPUERTAENR">#REF!</definedName>
    <definedName name="PRASTRILLO">#REF!</definedName>
    <definedName name="PREJASLIV">#REF!</definedName>
    <definedName name="PREJASREF">#REF!</definedName>
    <definedName name="PREPARARPISO">#REF!</definedName>
    <definedName name="Print_Area_MI_1">#REF!</definedName>
    <definedName name="Print_Area_MI_2">#REF!</definedName>
    <definedName name="PROP">#REF!</definedName>
    <definedName name="PROPIETARIO">[3]Dat!$D$17</definedName>
    <definedName name="PROY">#REF!</definedName>
    <definedName name="PROYECTO">[3]Dat!$D$20</definedName>
    <definedName name="PSILICOOLCRI">#REF!</definedName>
    <definedName name="PSOLDADURA">#REF!</definedName>
    <definedName name="PTABLETAGRIS">#REF!</definedName>
    <definedName name="PTABLETAROJA">#REF!</definedName>
    <definedName name="PTAFRANROBLE">#REF!</definedName>
    <definedName name="PTAPAC24INTPVC">#REF!</definedName>
    <definedName name="PTAPAC24MET">#REF!</definedName>
    <definedName name="PTAPAC24TCMET">#REF!</definedName>
    <definedName name="PTAPAC24TCPVC">#REF!</definedName>
    <definedName name="PTAPANCORROBLE">#REF!</definedName>
    <definedName name="PTAPANESPROBLE">#REF!</definedName>
    <definedName name="PTAPANVAIVENROBLE">#REF!</definedName>
    <definedName name="PTC110PISO">#REF!</definedName>
    <definedName name="PTEJA16">#REF!</definedName>
    <definedName name="PTEJA16ESP">#REF!</definedName>
    <definedName name="PTEJA18">#REF!</definedName>
    <definedName name="PTEJA18ESP">#REF!</definedName>
    <definedName name="PTEJATIPOS">#REF!</definedName>
    <definedName name="PTERM114">#REF!</definedName>
    <definedName name="PTIMBRECORRIENTE">#REF!</definedName>
    <definedName name="PTINA">#REF!</definedName>
    <definedName name="PTOREXAASB">#REF!</definedName>
    <definedName name="PTPACISAL2424">#REF!</definedName>
    <definedName name="PTPACISTOLA3030">#REF!</definedName>
    <definedName name="PTUBOHG112X15">#REF!</definedName>
    <definedName name="PTUBOHG114X20">#REF!</definedName>
    <definedName name="PUEPVC">#REF!</definedName>
    <definedName name="PUERTACA">#REF!</definedName>
    <definedName name="PUERTACAESP">#REF!</definedName>
    <definedName name="PUERTACAFRAN">#REF!</definedName>
    <definedName name="PUERTAPI">#REF!</definedName>
    <definedName name="PUERTAPI802102PAN">#REF!</definedName>
    <definedName name="PUERTAPI8021046PAN">#REF!</definedName>
    <definedName name="PUERTAPLE86210CRIS">#REF!</definedName>
    <definedName name="PUERTAPLY">#REF!</definedName>
    <definedName name="PUERTAS">#REF!</definedName>
    <definedName name="PULESC">#REF!</definedName>
    <definedName name="PULMES">#REF!</definedName>
    <definedName name="PULREPPVIEJO">#REF!</definedName>
    <definedName name="PULSUPER">#REF!</definedName>
    <definedName name="PULYCRISTAL">#REF!</definedName>
    <definedName name="PULYSAL">#REF!</definedName>
    <definedName name="PVALVCIST1">#REF!</definedName>
    <definedName name="PVALVCIST12">#REF!</definedName>
    <definedName name="PVALVCIST34">#REF!</definedName>
    <definedName name="PVALVSEG34">#REF!</definedName>
    <definedName name="PVARTIE586">#REF!</definedName>
    <definedName name="PVENTAABCO">#REF!</definedName>
    <definedName name="PVENTAABRONCE">#REF!</definedName>
    <definedName name="PVENTAAVIDRIOB">#REF!</definedName>
    <definedName name="PVENTBBVIDRIO">#REF!</definedName>
    <definedName name="PVENTBBVIDRIOB">#REF!</definedName>
    <definedName name="PVENTBCO">#REF!</definedName>
    <definedName name="PVENTSALAAMALUNATVC">#REF!</definedName>
    <definedName name="PVIB3030CRE">#REF!</definedName>
    <definedName name="PVIB3030GRI">#REF!</definedName>
    <definedName name="PVIB3030VER">#REF!</definedName>
    <definedName name="PWINCHE2000K" localSheetId="0">[9]Ins!$E$592</definedName>
    <definedName name="PWINCHE2000K">#REF!</definedName>
    <definedName name="PZGRANITO30BCO">#REF!</definedName>
    <definedName name="PZGRANITO30GRIS">#REF!</definedName>
    <definedName name="PZGRANITO40BCO">#REF!</definedName>
    <definedName name="PZGRANITOPERROY40">#REF!</definedName>
    <definedName name="PZMOSAICO25ROJ">#REF!</definedName>
    <definedName name="PZOCALOBARRO10X3">#REF!</definedName>
    <definedName name="PZOCESC23BCO">#REF!</definedName>
    <definedName name="RECMUROLOSA">[3]DOBLEZ!$F$32</definedName>
    <definedName name="RECVIGACOL">[3]DOBLEZ!$G$32</definedName>
    <definedName name="RECZAP_RC">[3]DOBLEZ!$H$34</definedName>
    <definedName name="RECZAPSUP">[3]DOBLEZ!$H$33</definedName>
    <definedName name="REDBUSHG112X1">#REF!</definedName>
    <definedName name="REDBUSHG12X38">#REF!</definedName>
    <definedName name="REDBUSHG1X34">#REF!</definedName>
    <definedName name="REDBUSHG212X1">#REF!</definedName>
    <definedName name="REDBUSHG2X1">#REF!</definedName>
    <definedName name="REDBUSHG2X34">#REF!</definedName>
    <definedName name="REDBUSHG34X12">#REF!</definedName>
    <definedName name="REDBUSHG3X212">#REF!</definedName>
    <definedName name="REDCOPAHG12X38">#REF!</definedName>
    <definedName name="REDCOPAHG1X34">#REF!</definedName>
    <definedName name="REDCOPAHG212X1">#REF!</definedName>
    <definedName name="REDCOPAHG2X112">#REF!</definedName>
    <definedName name="REDCOPAHG2X34">#REF!</definedName>
    <definedName name="REDCOPAHG34X12">#REF!</definedName>
    <definedName name="REDCPVC1X34">#REF!</definedName>
    <definedName name="REDCPVC34X12">#REF!</definedName>
    <definedName name="REDPVCDREN3X112">#REF!</definedName>
    <definedName name="REDPVCDREN3X2">#REF!</definedName>
    <definedName name="REDPVCDREN4X2">#REF!</definedName>
    <definedName name="REDPVCDREN4X3">#REF!</definedName>
    <definedName name="REDPVCDREN6X4">#REF!</definedName>
    <definedName name="REDPVCPRES112X1">#REF!</definedName>
    <definedName name="REDPVCPRES1X34">#REF!</definedName>
    <definedName name="REDPVCPRES2X1">#REF!</definedName>
    <definedName name="REDPVCPRES34X12">#REF!</definedName>
    <definedName name="REDPVCPRES4X2">#REF!</definedName>
    <definedName name="REDPVCPRES4X3">#REF!</definedName>
    <definedName name="REG10104CRIOLLO">#REF!</definedName>
    <definedName name="REG12124CRIOLLO">#REF!</definedName>
    <definedName name="REG44USA">#REF!</definedName>
    <definedName name="REG55USA">#REF!</definedName>
    <definedName name="REG664CRIOLLO">#REF!</definedName>
    <definedName name="REG884CRIOLLO">#REF!</definedName>
    <definedName name="REGLA">#REF!</definedName>
    <definedName name="REJILLAPISO">#REF!</definedName>
    <definedName name="REJILLAPISOALUM">#REF!</definedName>
    <definedName name="RELLENOGRAN">[5]Ana!$M$3705</definedName>
    <definedName name="RELLENOREP">[5]Ana!$M$3749</definedName>
    <definedName name="RENDACEROS">#REF!</definedName>
    <definedName name="RENDBLOQUES">#REF!</definedName>
    <definedName name="RENDCALES">#REF!</definedName>
    <definedName name="RENDCEMPVCGL">#REF!</definedName>
    <definedName name="RENDCEMPVCK">#REF!</definedName>
    <definedName name="RENDCEMPVCP">#REF!</definedName>
    <definedName name="RENDCLAVOS">#REF!</definedName>
    <definedName name="RENDIMIENTOS">#REF!</definedName>
    <definedName name="RENDIMPERM">#REF!</definedName>
    <definedName name="RENDMATINST">#REF!</definedName>
    <definedName name="RENDPINTURAS">#REF!</definedName>
    <definedName name="RENDPISOS">#REF!</definedName>
    <definedName name="RENDTEFLON">#REF!</definedName>
    <definedName name="RENDTRANSPBLO">#REF!</definedName>
    <definedName name="RENDTRANSPGRAN">#REF!</definedName>
    <definedName name="REPELLOTECHO">'[5]analisis de costo'!#REF!</definedName>
    <definedName name="RESANE">'[5]analisis de costo'!#REF!</definedName>
    <definedName name="RETFRA">#REF!</definedName>
    <definedName name="RNCARQSA">#REF!</definedName>
    <definedName name="RNCJAGS">#REF!</definedName>
    <definedName name="ROBLEBRA">#REF!</definedName>
    <definedName name="ROSETA">#REF!</definedName>
    <definedName name="RUEDACAJABOLA3">#REF!</definedName>
    <definedName name="RUSTICO">#REF!</definedName>
    <definedName name="SALME">[1]MOJornal!#REF!</definedName>
    <definedName name="SIFONFREGPVC">#REF!</definedName>
    <definedName name="SIFONLAVCROM">#REF!</definedName>
    <definedName name="SIFONLAVPVC">#REF!</definedName>
    <definedName name="SIFONPVC112">#REF!</definedName>
    <definedName name="SIFONPVC2">#REF!</definedName>
    <definedName name="SIFONPVC3">#REF!</definedName>
    <definedName name="SIFONPVC4">#REF!</definedName>
    <definedName name="SILICONE">#REF!</definedName>
    <definedName name="SOLACE1">[3]Dat!$D$38</definedName>
    <definedName name="SOLACE12">[3]Dat!$D$36</definedName>
    <definedName name="SOLACE34">[3]Dat!$D$37</definedName>
    <definedName name="SOLACE38">[3]Dat!$D$35</definedName>
    <definedName name="SUBAREMES01">#REF!</definedName>
    <definedName name="SUBAREPOL02">#REF!</definedName>
    <definedName name="SUBAREPOL03">#REF!</definedName>
    <definedName name="SUBAREPOL04">#REF!</definedName>
    <definedName name="SUBAREPOL05">#REF!</definedName>
    <definedName name="SUBAREPOL06">#REF!</definedName>
    <definedName name="SUBBLO10MES02">#REF!</definedName>
    <definedName name="SUBBLO10MES03">#REF!</definedName>
    <definedName name="SUBBLO10MES04">#REF!</definedName>
    <definedName name="SUBBLO10MES05">#REF!</definedName>
    <definedName name="SUBBLO10MES06">#REF!</definedName>
    <definedName name="SUBBLO10POL02">#REF!</definedName>
    <definedName name="SUBBLO10POL03">#REF!</definedName>
    <definedName name="SUBBLO10POL04">#REF!</definedName>
    <definedName name="SUBBLO10POL05">#REF!</definedName>
    <definedName name="SUBBLO10POL06">#REF!</definedName>
    <definedName name="SUBBLO12MES02">#REF!</definedName>
    <definedName name="SUBBLO12MES03">#REF!</definedName>
    <definedName name="SUBBLO12MES04">#REF!</definedName>
    <definedName name="SUBBLO12MES05">#REF!</definedName>
    <definedName name="SUBBLO12MES06">#REF!</definedName>
    <definedName name="SUBBLO12POL02">#REF!</definedName>
    <definedName name="SUBBLO12POL03">#REF!</definedName>
    <definedName name="SUBBLO12POL04">#REF!</definedName>
    <definedName name="SUBBLO12POL05">#REF!</definedName>
    <definedName name="SUBBLO12POL06">#REF!</definedName>
    <definedName name="SUBBLO4MES02">#REF!</definedName>
    <definedName name="SUBBLO4MES03">#REF!</definedName>
    <definedName name="SUBBLO4MES04">#REF!</definedName>
    <definedName name="SUBBLO4MES05">#REF!</definedName>
    <definedName name="SUBBLO4MES06">#REF!</definedName>
    <definedName name="SUBBLO4POL02">#REF!</definedName>
    <definedName name="SUBBLO4POL03">#REF!</definedName>
    <definedName name="SUBBLO4POL04">#REF!</definedName>
    <definedName name="SUBBLO4POL05">#REF!</definedName>
    <definedName name="SUBBLO4POL06">#REF!</definedName>
    <definedName name="SUBBLO6MES02">#REF!</definedName>
    <definedName name="SUBBLO6MES03">#REF!</definedName>
    <definedName name="SUBBLO6MES04">#REF!</definedName>
    <definedName name="SUBBLO6MES05">#REF!</definedName>
    <definedName name="SUBBLO6MES06">#REF!</definedName>
    <definedName name="SUBBLO6POL02">#REF!</definedName>
    <definedName name="SUBBLO6POL03">#REF!</definedName>
    <definedName name="SUBBLO6POL04">#REF!</definedName>
    <definedName name="SUBBLO6POL05">#REF!</definedName>
    <definedName name="SUBBLO6POL06">#REF!</definedName>
    <definedName name="SUBBLO8MES02">#REF!</definedName>
    <definedName name="SUBBLO8MES03">#REF!</definedName>
    <definedName name="SUBBLO8MES04">#REF!</definedName>
    <definedName name="SUBBLO8MES05">#REF!</definedName>
    <definedName name="SUBBLO8MES06">#REF!</definedName>
    <definedName name="SUBBLO8POL02">#REF!</definedName>
    <definedName name="SUBBLO8POL03">#REF!</definedName>
    <definedName name="SUBBLO8POL04">#REF!</definedName>
    <definedName name="SUBBLO8POL05">#REF!</definedName>
    <definedName name="SUBBLO8POL06">#REF!</definedName>
    <definedName name="SUBFDAPOL02">#REF!</definedName>
    <definedName name="SUBFDAPOL03">#REF!</definedName>
    <definedName name="SUBFDAPOL04">#REF!</definedName>
    <definedName name="SUBFDAPOL05">#REF!</definedName>
    <definedName name="SUBFDAPOL06">#REF!</definedName>
    <definedName name="SUBGRAMES01">#REF!</definedName>
    <definedName name="SUBGRAPOL02">#REF!</definedName>
    <definedName name="SUBGRAPOL03">#REF!</definedName>
    <definedName name="SUBGRAPOL04">#REF!</definedName>
    <definedName name="SUBGRAPOL05">#REF!</definedName>
    <definedName name="SUBGRAPOL06">#REF!</definedName>
    <definedName name="TANQUEAGUA">#REF!</definedName>
    <definedName name="TAPACISALUM2727">#REF!</definedName>
    <definedName name="TAPAINODNAT">#REF!</definedName>
    <definedName name="TAPE">#REF!</definedName>
    <definedName name="TAPE23">#REF!</definedName>
    <definedName name="TAPONHHG1">#REF!</definedName>
    <definedName name="TAPONHHG112">#REF!</definedName>
    <definedName name="TAPONHHG12">#REF!</definedName>
    <definedName name="TAPONHHG2">#REF!</definedName>
    <definedName name="TAPONHHG2112">#REF!</definedName>
    <definedName name="TAPONHHG3">#REF!</definedName>
    <definedName name="TAPONHHG34">#REF!</definedName>
    <definedName name="TAPONHHG4">#REF!</definedName>
    <definedName name="TAPONMHG1">#REF!</definedName>
    <definedName name="TAPONMHG112">#REF!</definedName>
    <definedName name="TAPONMHG12">#REF!</definedName>
    <definedName name="TAPONMHG2">#REF!</definedName>
    <definedName name="TAPONMHG212">#REF!</definedName>
    <definedName name="TAPONMHG3">#REF!</definedName>
    <definedName name="TAPONMHG34">#REF!</definedName>
    <definedName name="TAPONMHG4">#REF!</definedName>
    <definedName name="TAPONREG2">#REF!</definedName>
    <definedName name="TAPONREG3">#REF!</definedName>
    <definedName name="TAPONREG4">#REF!</definedName>
    <definedName name="TARUGO">#REF!</definedName>
    <definedName name="TC">#REF!</definedName>
    <definedName name="TCCA">#REF!</definedName>
    <definedName name="TCDE">#REF!</definedName>
    <definedName name="TCEL">#REF!</definedName>
    <definedName name="TCPI">#REF!</definedName>
    <definedName name="TCPL">#REF!</definedName>
    <definedName name="TCVA">#REF!</definedName>
    <definedName name="TEECPVC12">#REF!</definedName>
    <definedName name="TEECPVC34">#REF!</definedName>
    <definedName name="TEEHG1">#REF!</definedName>
    <definedName name="TEEHG112">#REF!</definedName>
    <definedName name="TEEHG12">#REF!</definedName>
    <definedName name="TEEHG125">#REF!</definedName>
    <definedName name="TEEHG2">#REF!</definedName>
    <definedName name="TEEHG212">#REF!</definedName>
    <definedName name="TEEHG3">#REF!</definedName>
    <definedName name="TEEHG34">#REF!</definedName>
    <definedName name="TEEHG4">#REF!</definedName>
    <definedName name="TEEPVCDREN2X2">#REF!</definedName>
    <definedName name="TEEPVCDREN3X2">#REF!</definedName>
    <definedName name="TEEPVCDREN3X3">#REF!</definedName>
    <definedName name="TEEPVCDREN4X2">#REF!</definedName>
    <definedName name="TEEPVCDREN4X3">#REF!</definedName>
    <definedName name="TEEPVCDREN4X4">#REF!</definedName>
    <definedName name="TEEPVCDREN6X3">#REF!</definedName>
    <definedName name="TEEPVCDREN6X4">#REF!</definedName>
    <definedName name="TEEPVCDREN6X6">#REF!</definedName>
    <definedName name="TEEPVCPRES1">#REF!</definedName>
    <definedName name="TEEPVCPRES112">#REF!</definedName>
    <definedName name="TEEPVCPRES12">#REF!</definedName>
    <definedName name="TEEPVCPRES2">#REF!</definedName>
    <definedName name="TEEPVCPRES3">#REF!</definedName>
    <definedName name="TEEPVCPRES34">#REF!</definedName>
    <definedName name="TEEPVCPRES4">#REF!</definedName>
    <definedName name="TEEPVCPRES6">#REF!</definedName>
    <definedName name="TEFLON">#REF!</definedName>
    <definedName name="TEJAASFINST">#REF!</definedName>
    <definedName name="TELAUTOR">[3]Dat!$D$8</definedName>
    <definedName name="TELCONTRAT">'[4]DATOS TECNICOS'!$B$2</definedName>
    <definedName name="TELJAGS">#REF!</definedName>
    <definedName name="TEMA">'[4]DATOS TECNICOS'!$B$5</definedName>
    <definedName name="THINNER">#REF!</definedName>
    <definedName name="TINACOS">#REF!</definedName>
    <definedName name="_xlnm.Print_Titles" localSheetId="0">PLANTILLA!$3:$11</definedName>
    <definedName name="TNC">#REF!</definedName>
    <definedName name="TNCCA">#REF!</definedName>
    <definedName name="TNCDE">#REF!</definedName>
    <definedName name="TNCEL">#REF!</definedName>
    <definedName name="TNCPI">#REF!</definedName>
    <definedName name="TNCPL">#REF!</definedName>
    <definedName name="TNCVA">#REF!</definedName>
    <definedName name="TOPEMARMOLITE">#REF!</definedName>
    <definedName name="TORN3X38">#REF!</definedName>
    <definedName name="TORNILLO">#REF!</definedName>
    <definedName name="TORNILLOSFIJARARAN">#REF!</definedName>
    <definedName name="TRANINSTVENTYPTA">#REF!</definedName>
    <definedName name="TRANSMINBARRO">#REF!</definedName>
    <definedName name="TRANSTEJA165000">#REF!</definedName>
    <definedName name="TRANSTEJA16INT">#REF!</definedName>
    <definedName name="TRATARMADERA">#REF!</definedName>
    <definedName name="TRIPLESEAL">#REF!</definedName>
    <definedName name="TUBCOB">#REF!</definedName>
    <definedName name="TUBCPVC">#REF!</definedName>
    <definedName name="TUBGAS">#REF!</definedName>
    <definedName name="TUBHG">#REF!</definedName>
    <definedName name="TUBOCPVC12">#REF!</definedName>
    <definedName name="TUBOCPVC34">#REF!</definedName>
    <definedName name="TUBOFLEXC">#REF!</definedName>
    <definedName name="TUBOFLEXCINO">#REF!</definedName>
    <definedName name="TUBOFLEXCLAV">#REF!</definedName>
    <definedName name="TUBOFLEXI">#REF!</definedName>
    <definedName name="TUBOFLEXL">#REF!</definedName>
    <definedName name="TUBOFLUO4">#REF!</definedName>
    <definedName name="TUBOHG1">#REF!</definedName>
    <definedName name="TUBOHG112">#REF!</definedName>
    <definedName name="TUBOHG12">#REF!</definedName>
    <definedName name="TUBOHG125">#REF!</definedName>
    <definedName name="TUBOHG2">#REF!</definedName>
    <definedName name="TUBOHG212">#REF!</definedName>
    <definedName name="TUBOHG3">#REF!</definedName>
    <definedName name="TUBOHG34">#REF!</definedName>
    <definedName name="TUBOHG4">#REF!</definedName>
    <definedName name="TUBOPVCDREN112">#REF!</definedName>
    <definedName name="TUBOPVCDREN2">#REF!</definedName>
    <definedName name="TUBOPVCDREN3">#REF!</definedName>
    <definedName name="TUBOPVCDREN4">#REF!</definedName>
    <definedName name="TUBOPVCDREN6">#REF!</definedName>
    <definedName name="TUBOPVCDREN8">#REF!</definedName>
    <definedName name="TUBOPVCPRES1">#REF!</definedName>
    <definedName name="TUBOPVCPRES112">#REF!</definedName>
    <definedName name="TUBOPVCPRES12">#REF!</definedName>
    <definedName name="TUBOPVCPRES2">#REF!</definedName>
    <definedName name="TUBOPVCPRES3">#REF!</definedName>
    <definedName name="TUBOPVCPRES34">#REF!</definedName>
    <definedName name="TUBOPVCPRES4">#REF!</definedName>
    <definedName name="TUBOPVCPRES6">#REF!</definedName>
    <definedName name="TUBOPVCSDR21X2">#REF!</definedName>
    <definedName name="TUBOPVCSDR21X3">#REF!</definedName>
    <definedName name="TUBOPVCSDR21X4">#REF!</definedName>
    <definedName name="TUBOPVCSDR21X6">#REF!</definedName>
    <definedName name="TUBOPVCSDR21X8">#REF!</definedName>
    <definedName name="TUBOPVCSDR26X1">#REF!</definedName>
    <definedName name="TUBOPVCSDR26X112">#REF!</definedName>
    <definedName name="TUBOPVCSDR26X12">#REF!</definedName>
    <definedName name="TUBOPVCSDR26X2">#REF!</definedName>
    <definedName name="TUBOPVCSDR26X3">#REF!</definedName>
    <definedName name="TUBOPVCSDR26X34">#REF!</definedName>
    <definedName name="TUBOPVCSDR26X4">#REF!</definedName>
    <definedName name="TUBOPVCSDR26X6">#REF!</definedName>
    <definedName name="TUBOPVCSDR26X8">#REF!</definedName>
    <definedName name="TUBOPVCSDR41X2">#REF!</definedName>
    <definedName name="TUBOPVCSDR41X3">#REF!</definedName>
    <definedName name="TUBOPVCSDR41X4">#REF!</definedName>
    <definedName name="TUBOPVCSDR41X6">#REF!</definedName>
    <definedName name="TUBOPVCSDR41X8">#REF!</definedName>
    <definedName name="TUBPOL">#REF!</definedName>
    <definedName name="TUBPOP">#REF!</definedName>
    <definedName name="TUBPVCDRE">#REF!</definedName>
    <definedName name="TUBPVCPRE">#REF!</definedName>
    <definedName name="UNIONPVCPRES1">#REF!</definedName>
    <definedName name="UNIONPVCPRES112">#REF!</definedName>
    <definedName name="UNIONPVCPRES12">#REF!</definedName>
    <definedName name="UNIONPVCPRES2">#REF!</definedName>
    <definedName name="UNIONPVCPRES3">#REF!</definedName>
    <definedName name="UNIONPVCPRES34">#REF!</definedName>
    <definedName name="UNIONPVCPRES4">#REF!</definedName>
    <definedName name="UNIONUNI112HG">#REF!</definedName>
    <definedName name="UNIONUNI125HG">#REF!</definedName>
    <definedName name="UNIONUNI12HG">#REF!</definedName>
    <definedName name="UNIONUNI1HG">#REF!</definedName>
    <definedName name="UNIONUNI212HG">#REF!</definedName>
    <definedName name="UNIONUNI2HG">#REF!</definedName>
    <definedName name="UNIONUNI34HG">#REF!</definedName>
    <definedName name="UNIONUNI3HG">#REF!</definedName>
    <definedName name="UNIONUNI4HG">#REF!</definedName>
    <definedName name="USDOLAR">#REF!</definedName>
    <definedName name="USOS">'[4]MHAL -1 bnp'!$L$10</definedName>
    <definedName name="USOSMADERA">#REF!</definedName>
    <definedName name="VACIADO">#REF!</definedName>
    <definedName name="VAIVEN">#REF!</definedName>
    <definedName name="VENPVC">#REF!</definedName>
    <definedName name="VENTANAS">#REF!</definedName>
    <definedName name="VIOLINAR1CARA">#REF!</definedName>
    <definedName name="YEEPVCDREN2X2">#REF!</definedName>
    <definedName name="YEEPVCDREN3X2">#REF!</definedName>
    <definedName name="YEEPVCDREN3X3">#REF!</definedName>
    <definedName name="YEEPVCDREN4X2">#REF!</definedName>
    <definedName name="YEEPVCDREN4X3">#REF!</definedName>
    <definedName name="YEEPVCDREN4X4">#REF!</definedName>
    <definedName name="YEEPVCDREN6X4">#REF!</definedName>
    <definedName name="YEEPVCDREN6X6">#REF!</definedName>
    <definedName name="ZABALETAPISO">[5]Ana!$M$4170</definedName>
    <definedName name="ZINC24">#REF!</definedName>
    <definedName name="ZINC26">#REF!</definedName>
    <definedName name="ZINC27">#REF!</definedName>
    <definedName name="ZINC34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4" i="1" l="1"/>
  <c r="A15" i="1" s="1"/>
  <c r="F14" i="1"/>
  <c r="F15" i="1"/>
  <c r="G15" i="1"/>
  <c r="A18" i="1"/>
  <c r="A19" i="1" s="1"/>
  <c r="A20" i="1" s="1"/>
  <c r="A21" i="1" s="1"/>
  <c r="A22" i="1" s="1"/>
  <c r="A23" i="1" s="1"/>
  <c r="F18" i="1"/>
  <c r="F19" i="1"/>
  <c r="F20" i="1"/>
  <c r="F21" i="1"/>
  <c r="F22" i="1"/>
  <c r="F23" i="1"/>
  <c r="F27" i="1"/>
  <c r="F29" i="1"/>
  <c r="F30" i="1"/>
  <c r="F31" i="1"/>
  <c r="F32" i="1"/>
  <c r="F33" i="1"/>
  <c r="F35" i="1"/>
  <c r="F38" i="1"/>
  <c r="F39" i="1"/>
  <c r="F40" i="1"/>
  <c r="F42" i="1"/>
  <c r="F44" i="1"/>
  <c r="F45" i="1"/>
  <c r="F46" i="1"/>
  <c r="F47" i="1"/>
  <c r="F48" i="1"/>
  <c r="A51" i="1"/>
  <c r="A53" i="1" s="1"/>
  <c r="A59" i="1" s="1"/>
  <c r="A61" i="1" s="1"/>
  <c r="A63" i="1" s="1"/>
  <c r="F52" i="1"/>
  <c r="F54" i="1"/>
  <c r="F55" i="1"/>
  <c r="F56" i="1"/>
  <c r="F57" i="1"/>
  <c r="F58" i="1"/>
  <c r="F60" i="1"/>
  <c r="F62" i="1"/>
  <c r="F64" i="1"/>
  <c r="F65" i="1"/>
  <c r="F66" i="1"/>
  <c r="F67" i="1"/>
  <c r="F68" i="1"/>
  <c r="A71" i="1"/>
  <c r="F71" i="1"/>
  <c r="G71" i="1"/>
  <c r="F73" i="1"/>
  <c r="G73" i="1" s="1"/>
  <c r="A76" i="1"/>
  <c r="F77" i="1"/>
  <c r="A78" i="1"/>
  <c r="A84" i="1" s="1"/>
  <c r="A88" i="1" s="1"/>
  <c r="A92" i="1" s="1"/>
  <c r="F79" i="1"/>
  <c r="F80" i="1"/>
  <c r="F81" i="1"/>
  <c r="F82" i="1"/>
  <c r="F83" i="1"/>
  <c r="F85" i="1"/>
  <c r="F86" i="1"/>
  <c r="F87" i="1"/>
  <c r="F89" i="1"/>
  <c r="F90" i="1"/>
  <c r="F91" i="1"/>
  <c r="F93" i="1"/>
  <c r="F94" i="1"/>
  <c r="F95" i="1"/>
  <c r="F96" i="1"/>
  <c r="F97" i="1"/>
  <c r="F98" i="1"/>
  <c r="F99" i="1"/>
  <c r="A102" i="1"/>
  <c r="A104" i="1" s="1"/>
  <c r="A110" i="1" s="1"/>
  <c r="A114" i="1" s="1"/>
  <c r="A118" i="1" s="1"/>
  <c r="F103" i="1"/>
  <c r="F105" i="1"/>
  <c r="F106" i="1"/>
  <c r="F107" i="1"/>
  <c r="F108" i="1"/>
  <c r="F109" i="1"/>
  <c r="F111" i="1"/>
  <c r="F112" i="1"/>
  <c r="F113" i="1"/>
  <c r="F115" i="1"/>
  <c r="F116" i="1"/>
  <c r="F117" i="1"/>
  <c r="F119" i="1"/>
  <c r="F120" i="1"/>
  <c r="F121" i="1"/>
  <c r="F122" i="1"/>
  <c r="F123" i="1"/>
  <c r="F124" i="1"/>
  <c r="F125" i="1"/>
  <c r="A128" i="1"/>
  <c r="F128" i="1"/>
  <c r="G128" i="1"/>
  <c r="A131" i="1"/>
  <c r="F131" i="1"/>
  <c r="G131" i="1" s="1"/>
  <c r="A134" i="1"/>
  <c r="F134" i="1"/>
  <c r="G134" i="1" s="1"/>
  <c r="A137" i="1"/>
  <c r="F137" i="1"/>
  <c r="G137" i="1"/>
  <c r="A138" i="1"/>
  <c r="F138" i="1"/>
  <c r="G138" i="1" s="1"/>
  <c r="A139" i="1"/>
  <c r="F139" i="1"/>
  <c r="G139" i="1" s="1"/>
  <c r="A142" i="1"/>
  <c r="F143" i="1"/>
  <c r="F144" i="1"/>
  <c r="F145" i="1"/>
  <c r="F146" i="1"/>
  <c r="F147" i="1"/>
  <c r="F148" i="1"/>
  <c r="F149" i="1"/>
  <c r="F150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8" i="1"/>
  <c r="F189" i="1"/>
  <c r="F190" i="1"/>
  <c r="F191" i="1"/>
  <c r="F192" i="1"/>
  <c r="F193" i="1"/>
  <c r="F194" i="1"/>
  <c r="F195" i="1"/>
  <c r="F196" i="1"/>
  <c r="A199" i="1"/>
  <c r="A200" i="1" s="1"/>
  <c r="A201" i="1" s="1"/>
  <c r="A202" i="1" s="1"/>
  <c r="F199" i="1"/>
  <c r="F200" i="1"/>
  <c r="F201" i="1"/>
  <c r="F202" i="1"/>
  <c r="G202" i="1"/>
  <c r="F204" i="1"/>
  <c r="G204" i="1" s="1"/>
  <c r="G228" i="1"/>
  <c r="G196" i="1" l="1"/>
  <c r="G125" i="1"/>
  <c r="G99" i="1"/>
  <c r="G68" i="1"/>
  <c r="G23" i="1"/>
  <c r="G207" i="1" s="1"/>
  <c r="F209" i="1"/>
  <c r="F210" i="1"/>
  <c r="G222" i="1"/>
  <c r="F211" i="1"/>
  <c r="G224" i="1"/>
  <c r="F212" i="1"/>
  <c r="F213" i="1"/>
  <c r="F214" i="1"/>
  <c r="G230" i="1"/>
  <c r="G226" i="1" l="1"/>
  <c r="G216" i="1"/>
  <c r="G220" i="1" l="1"/>
  <c r="G218" i="1"/>
  <c r="G232" i="1" s="1"/>
</calcChain>
</file>

<file path=xl/sharedStrings.xml><?xml version="1.0" encoding="utf-8"?>
<sst xmlns="http://schemas.openxmlformats.org/spreadsheetml/2006/main" count="475" uniqueCount="291">
  <si>
    <t xml:space="preserve">CORPORACION DEL ACUEDUCTO Y ALCANTARILLADO DE SANTO DOMINGO </t>
  </si>
  <si>
    <t>***C.A.A.S.D.***</t>
  </si>
  <si>
    <t>Dirección de Ejecución de Proyectos de Inversiones</t>
  </si>
  <si>
    <t>2025-48 DEPI</t>
  </si>
  <si>
    <t>PRESUPUESTO: COLOCACION  LINEA Ø6´´EMPALMES EN CALLE LAS DAMAS. LOS FRAILES, S.D.E.</t>
  </si>
  <si>
    <t>No.</t>
  </si>
  <si>
    <t>Descripción</t>
  </si>
  <si>
    <t>Cantidad</t>
  </si>
  <si>
    <t>Unidad</t>
  </si>
  <si>
    <t>Precio RD$</t>
  </si>
  <si>
    <t>Costo RD$</t>
  </si>
  <si>
    <t>Sub-Total</t>
  </si>
  <si>
    <t>TRABAJOS PRELIMINARES:</t>
  </si>
  <si>
    <t>Replanteo</t>
  </si>
  <si>
    <t>ML</t>
  </si>
  <si>
    <t>Campamento</t>
  </si>
  <si>
    <t>PA</t>
  </si>
  <si>
    <t>MOVIMIENTO DE TIERRA:</t>
  </si>
  <si>
    <t>Corte de Asfalto con maquina 3"</t>
  </si>
  <si>
    <t>Excavación roca a compresor</t>
  </si>
  <si>
    <t>M3</t>
  </si>
  <si>
    <t>Asiento de arena</t>
  </si>
  <si>
    <t>Suministro y Colocación Material de Relleno</t>
  </si>
  <si>
    <t>Relleno compactado con maquito</t>
  </si>
  <si>
    <t xml:space="preserve">Bote de material sobrantes </t>
  </si>
  <si>
    <t>SUMINISTRO DE TUBERIAS Y PIEZAS :</t>
  </si>
  <si>
    <t>Tuberia de:</t>
  </si>
  <si>
    <t>3.1.1.</t>
  </si>
  <si>
    <t>Ø6'' PVC, SDR-26 con J/G</t>
  </si>
  <si>
    <t>Tee de:</t>
  </si>
  <si>
    <t>3.2.1</t>
  </si>
  <si>
    <t>Ø20" x Ø12" Acero</t>
  </si>
  <si>
    <t>UD</t>
  </si>
  <si>
    <t>3.2.2</t>
  </si>
  <si>
    <t>Ø12" x Ø6" Acero</t>
  </si>
  <si>
    <t>3.2.3</t>
  </si>
  <si>
    <t>Ø8" x Ø6" Acero</t>
  </si>
  <si>
    <t>3.2.4</t>
  </si>
  <si>
    <t>Ø6" x Ø6" Platillado en extremo de Acero</t>
  </si>
  <si>
    <t>3.2.5</t>
  </si>
  <si>
    <t>Ø6" x Ø4" Platillado en extremo de Acero</t>
  </si>
  <si>
    <t>Codo de:</t>
  </si>
  <si>
    <t>3.3.1</t>
  </si>
  <si>
    <t>Codo  Ø 6'' x Ø 45</t>
  </si>
  <si>
    <t>Junta Dresser de:</t>
  </si>
  <si>
    <t>3.4.1</t>
  </si>
  <si>
    <t>Ø20"  Acero</t>
  </si>
  <si>
    <t>3.4.2</t>
  </si>
  <si>
    <t>Ø12"  Acero</t>
  </si>
  <si>
    <t>3.4.3</t>
  </si>
  <si>
    <t>Ø8"  Acero</t>
  </si>
  <si>
    <t>3.4.4</t>
  </si>
  <si>
    <t>Ø6"  Acero</t>
  </si>
  <si>
    <t>Silleta de:</t>
  </si>
  <si>
    <t>3.5.1</t>
  </si>
  <si>
    <t>Ø20'' x  Ø6'' Acero</t>
  </si>
  <si>
    <t>Valvula de Compuerta de:</t>
  </si>
  <si>
    <t>3.6.1</t>
  </si>
  <si>
    <t>Ø 12'' Compuerta completa (incluye tornillos y juntas de goma) (cubicar contra factura)</t>
  </si>
  <si>
    <t>3.6.2</t>
  </si>
  <si>
    <t>Ø 8'' Compuerta completa (incluye tornillos y juntas de goma) (cubicar contra factura)</t>
  </si>
  <si>
    <t>3.6.3</t>
  </si>
  <si>
    <t>Ø 6'' Compuerta completa (incluye tornillos y juntas de goma) (cubicar contra factura)</t>
  </si>
  <si>
    <t>3.6.4</t>
  </si>
  <si>
    <t>Ø 4'' Compuerta completa  (incluye tornillos y juntas de goma) (cubicar contra factura)</t>
  </si>
  <si>
    <t>3.6.5</t>
  </si>
  <si>
    <t>Caja Telescopica</t>
  </si>
  <si>
    <t>COLOCACION DE TUBERIAS Y PIEZAS :</t>
  </si>
  <si>
    <t>4.1.1.</t>
  </si>
  <si>
    <t>4.2.1</t>
  </si>
  <si>
    <t>4.2.2</t>
  </si>
  <si>
    <t>4.2.3</t>
  </si>
  <si>
    <t>4.2.4</t>
  </si>
  <si>
    <t>Ø6" x Ø6"Platillado en extremo de Acero</t>
  </si>
  <si>
    <t>4.2.5</t>
  </si>
  <si>
    <t>Ø6" x Ø4"Platillado en extremo de Acero</t>
  </si>
  <si>
    <t>4.3.1</t>
  </si>
  <si>
    <t>4.4.1</t>
  </si>
  <si>
    <t>4.5.1</t>
  </si>
  <si>
    <t>4.5.2</t>
  </si>
  <si>
    <t>4.5.3</t>
  </si>
  <si>
    <t>4.5.4</t>
  </si>
  <si>
    <t>Colocaciòn de Caja Telescópica Con Losa Superficial de Protección</t>
  </si>
  <si>
    <t>SUMINISTRO Y COLOCACION DE HIDRANTE DE:</t>
  </si>
  <si>
    <t>Ø6" x Ø4" Acero Tres bocas</t>
  </si>
  <si>
    <t>ANCLAJE DE PIEZAS EN H. A.</t>
  </si>
  <si>
    <t>CONSTRUCCION DE REGISTRO VALVULA DE Ø12 EXISTENTE (1.95m x 2.10m):(Dos Unidades)</t>
  </si>
  <si>
    <t xml:space="preserve"> Trabajos Preliminares:</t>
  </si>
  <si>
    <t>7.1.1</t>
  </si>
  <si>
    <t>Movimiento de Tierra:</t>
  </si>
  <si>
    <t>7.2.1</t>
  </si>
  <si>
    <t>Corte de Asfalto con Maquina e = 3"</t>
  </si>
  <si>
    <t>7.2.2</t>
  </si>
  <si>
    <t>Excavación en material no clasificado con retro excavadora</t>
  </si>
  <si>
    <t>7.2.3</t>
  </si>
  <si>
    <t>7.2.4</t>
  </si>
  <si>
    <t>7.2.5</t>
  </si>
  <si>
    <t>Hormigon Armado En:</t>
  </si>
  <si>
    <t>7.3.1</t>
  </si>
  <si>
    <t>Zapata de Muros (e=0.30 mts)</t>
  </si>
  <si>
    <t>7.3.2</t>
  </si>
  <si>
    <t xml:space="preserve">Muros de Hormigón (e=0.25 mts) </t>
  </si>
  <si>
    <t>7.3.3</t>
  </si>
  <si>
    <t>Losa de Techo Móvil (e=0.25 mts)</t>
  </si>
  <si>
    <t>Terminacion de Superficie:</t>
  </si>
  <si>
    <t>7.4.1</t>
  </si>
  <si>
    <t>Fino de Techo</t>
  </si>
  <si>
    <t>M2</t>
  </si>
  <si>
    <t>7.4.2</t>
  </si>
  <si>
    <t>Pañete Interior Muros</t>
  </si>
  <si>
    <t>7.4.3</t>
  </si>
  <si>
    <t>Cantos</t>
  </si>
  <si>
    <t>Miscelaneos:</t>
  </si>
  <si>
    <t>7.5.1</t>
  </si>
  <si>
    <t>Escaleras en Barras Cuadradas de 3/4"</t>
  </si>
  <si>
    <t>7.5.2</t>
  </si>
  <si>
    <t>Colchón de Gravilla Interior del Registro</t>
  </si>
  <si>
    <t>7.5.3</t>
  </si>
  <si>
    <t>Caja Telescópica</t>
  </si>
  <si>
    <t>7.5.4</t>
  </si>
  <si>
    <t>Tapón Ø2" de Acero para Orificio de Izamiento</t>
  </si>
  <si>
    <t>7.5.5</t>
  </si>
  <si>
    <t>Rigidizador (cubicar contra factura)</t>
  </si>
  <si>
    <t>7.5.6</t>
  </si>
  <si>
    <t>Anclaje Válvula</t>
  </si>
  <si>
    <t>7.5.7</t>
  </si>
  <si>
    <t>Tapa Circular en Polietileno.</t>
  </si>
  <si>
    <t>CONSTRUCCION DE REGISTRO VALVULA DE Ø8 EXISTENTE (1.90m x 1.90m):</t>
  </si>
  <si>
    <t>8.1.1</t>
  </si>
  <si>
    <t>8.2.1</t>
  </si>
  <si>
    <t>8.2.2</t>
  </si>
  <si>
    <t>8.2.3</t>
  </si>
  <si>
    <t>8.2.4</t>
  </si>
  <si>
    <t>8.2.5</t>
  </si>
  <si>
    <t>8.3.1</t>
  </si>
  <si>
    <t>8.3.2</t>
  </si>
  <si>
    <t>8.3.3</t>
  </si>
  <si>
    <t>Losa de Techo Móvil (e=0.20 mts)</t>
  </si>
  <si>
    <t>8.4.1</t>
  </si>
  <si>
    <t>8.4.2</t>
  </si>
  <si>
    <t>8.4.3</t>
  </si>
  <si>
    <t>8.5.1</t>
  </si>
  <si>
    <t>8.5.2</t>
  </si>
  <si>
    <t>8.5.3</t>
  </si>
  <si>
    <t>8.5.4</t>
  </si>
  <si>
    <t>8.5.5</t>
  </si>
  <si>
    <t>8.5.6</t>
  </si>
  <si>
    <t>8.5.7</t>
  </si>
  <si>
    <t>ACOMETIDAS DOMICILIARIAS DE:</t>
  </si>
  <si>
    <t>Ø6" x Ø3/4" Polietileno</t>
  </si>
  <si>
    <t>PRUEBA HIDROSTATICA TUBERIAS DE :</t>
  </si>
  <si>
    <t>Ø 6'' PVC SDR-26 Con Junta de Goma</t>
  </si>
  <si>
    <t>TRANSPORTE INTERNO DE TUBERIAS DE:</t>
  </si>
  <si>
    <t>CONSTRUCCION DE EMPALMES</t>
  </si>
  <si>
    <t xml:space="preserve">Construcción de Empalme Ø20"x16" </t>
  </si>
  <si>
    <t xml:space="preserve">Construcción de Empalme Ø20"x12" </t>
  </si>
  <si>
    <t xml:space="preserve">Construcción de Empalme Ø20"x8" </t>
  </si>
  <si>
    <t>MANTENIMIENTO SISTEMA AGUA POTABLE</t>
  </si>
  <si>
    <t>Perforación y Aforo</t>
  </si>
  <si>
    <t>13.1.1</t>
  </si>
  <si>
    <t>Perforacion de pozo 14" por percusión</t>
  </si>
  <si>
    <t>pies</t>
  </si>
  <si>
    <t>13.1.2</t>
  </si>
  <si>
    <t>Encamisado de tuberia de Ø14"-12" Acero</t>
  </si>
  <si>
    <t>13.1.3</t>
  </si>
  <si>
    <t>Ranurado de tubería de Ø14"-12" Acero</t>
  </si>
  <si>
    <t>13.1.4</t>
  </si>
  <si>
    <t>Sumininstro de tuberia Ø12" Acero, e= 1/4".</t>
  </si>
  <si>
    <t>13.1.5</t>
  </si>
  <si>
    <t>Limpieza y desarrollo por pistoneo</t>
  </si>
  <si>
    <t>13.1.6</t>
  </si>
  <si>
    <t>Aforo de Pozo de Ø10" Acero 24 Horas</t>
  </si>
  <si>
    <t>13.1.7</t>
  </si>
  <si>
    <t>Suministro de Zapata</t>
  </si>
  <si>
    <t>13.1.8</t>
  </si>
  <si>
    <t>Bote de Materiales</t>
  </si>
  <si>
    <t>Equipamiento</t>
  </si>
  <si>
    <t>13.2.1</t>
  </si>
  <si>
    <t>Cheque Horizontal de 4"</t>
  </si>
  <si>
    <t>13.2.2</t>
  </si>
  <si>
    <t>Electrobomba sumergible de 300 G.P.M. 270' TDH a 3450 R.P.M acoplada a motor sumergible de 30 HP 460V Trifásico</t>
  </si>
  <si>
    <t>13.2.3</t>
  </si>
  <si>
    <t>Suministro de Variador de Frecuencia (VDF) de capacidad 50HP, 480V, Trifásico, Protección IP23</t>
  </si>
  <si>
    <t>13.2.4</t>
  </si>
  <si>
    <t>Instalación de Variador de Frecuencia (VDF)</t>
  </si>
  <si>
    <t>13.2.5</t>
  </si>
  <si>
    <t>Sistema de puesta a tierra con cable #2/0 con varillas de cobre 5/8"x6', con barra de cobre 1/4"x3"x12", registro 10"x10"</t>
  </si>
  <si>
    <t>13.2.6</t>
  </si>
  <si>
    <t>Cable Sumergible 6/4 Hilos</t>
  </si>
  <si>
    <t>Pies</t>
  </si>
  <si>
    <t>13.2.7</t>
  </si>
  <si>
    <t>Alambre  14/2 Hilos Para control de nivel</t>
  </si>
  <si>
    <t>13.2.8</t>
  </si>
  <si>
    <t>Tubería Para Columna 4" x 10" C/Coupling</t>
  </si>
  <si>
    <t>13.2.9</t>
  </si>
  <si>
    <t>Cabezal de descarga Tipo Cuello de Ganzo 4"</t>
  </si>
  <si>
    <t>13.2.10</t>
  </si>
  <si>
    <t>inductor de Flujo 6"</t>
  </si>
  <si>
    <t>13.2.11</t>
  </si>
  <si>
    <t>Cheque Vertical 4"</t>
  </si>
  <si>
    <t>13.2.12</t>
  </si>
  <si>
    <t>Válvula de compuerta 3" Platillada</t>
  </si>
  <si>
    <t>13.2.13</t>
  </si>
  <si>
    <t>Válvula de compuerta 4" Platillada</t>
  </si>
  <si>
    <t>13.2.14</t>
  </si>
  <si>
    <t>Tornillos 5/8" x 3' galvanizados</t>
  </si>
  <si>
    <t>13.2.15</t>
  </si>
  <si>
    <t>Niple H.G. 4" x 8' Platillado</t>
  </si>
  <si>
    <t>13.2.16</t>
  </si>
  <si>
    <t>Niple H.G. 4" x 12'</t>
  </si>
  <si>
    <t>13.2.17</t>
  </si>
  <si>
    <t>Niple H.G.3" x 12'</t>
  </si>
  <si>
    <t>13.2.18</t>
  </si>
  <si>
    <t>Tee H.G. 4"x 3" x 12"</t>
  </si>
  <si>
    <t>13.2.19</t>
  </si>
  <si>
    <t>Codo H.G. 4" x 45°</t>
  </si>
  <si>
    <t>13.2.20</t>
  </si>
  <si>
    <t>Instalación Manométrica con Manómetro Sumergido En Glicerina  con sus accesorios</t>
  </si>
  <si>
    <t>13.2.21</t>
  </si>
  <si>
    <t>Pintura de Descarga</t>
  </si>
  <si>
    <t>13.2.22</t>
  </si>
  <si>
    <t>Mano de Obra Instalación</t>
  </si>
  <si>
    <t>Sistema de Cloración</t>
  </si>
  <si>
    <t>13.3.1</t>
  </si>
  <si>
    <t>Sistema de Cloración para cloración mediante Cloro Gas, sistema para capacidad máxima de 25 PPD y rango de 0-25 libras por día, el Kit Incluye: (1) Regulador de Cloro Gas por Vacío Modelo 500 para ser montado directamente en cilindro de 150 libras, (1) Eyector EJ-1000, Tubería (1) Llave para cierre de cilindro y
(1) Paquete de accesorios y (1) Manual de operación.</t>
  </si>
  <si>
    <t>13.3.2</t>
  </si>
  <si>
    <t>Cilindro para cloro gas de 150 libras diámetro 232 mm, altura 1450 mm, presión de trabajo de 150 bar, ISO 9809</t>
  </si>
  <si>
    <t>13.3.3</t>
  </si>
  <si>
    <t>Sherwood, #1210-B3, 3/4´´ Cylinder Valve, Fuse Plug, Garlock Packing, CL-3</t>
  </si>
  <si>
    <t>13.3.4</t>
  </si>
  <si>
    <t>Electrobomba booster de capacidad de 1 HP 230v monofasica Marca Flint &amp; Walling de fabricacion americana</t>
  </si>
  <si>
    <t>13.3.5</t>
  </si>
  <si>
    <t>Panel de control con arrancador magnético, 1HP, 230V, 1F, 60HZ combinado automatico manual</t>
  </si>
  <si>
    <t>13.3.6</t>
  </si>
  <si>
    <t>Llenado de Cilindros</t>
  </si>
  <si>
    <t>13.3.7</t>
  </si>
  <si>
    <t>Piezas PVC-SCH-80 y Accesorios P/succión e inyección cloro.</t>
  </si>
  <si>
    <t>13.3.8</t>
  </si>
  <si>
    <t>Caja de Breakers 2/4 circuito</t>
  </si>
  <si>
    <t>13.3.9</t>
  </si>
  <si>
    <t>Interruptor Simple 110v</t>
  </si>
  <si>
    <t>13.3.10</t>
  </si>
  <si>
    <t>Tomacorriente 110v</t>
  </si>
  <si>
    <t>13.3.11</t>
  </si>
  <si>
    <t>Salida  Cenital con roseta de porcelana y bombillo</t>
  </si>
  <si>
    <t>13.3.12</t>
  </si>
  <si>
    <t>Mano de Obra</t>
  </si>
  <si>
    <t>Obra civil y generales</t>
  </si>
  <si>
    <t>13.4.1</t>
  </si>
  <si>
    <t xml:space="preserve">Construcción caseta operación pozo de agua. Superficie minima 28m2. Separación de equipamiento electrico, mecanico, controles y cloro. </t>
  </si>
  <si>
    <t>13.4.2</t>
  </si>
  <si>
    <t>Construcción base para transformador eléctrico</t>
  </si>
  <si>
    <t>13.4.3</t>
  </si>
  <si>
    <t>Construcción verja malla ciclónica</t>
  </si>
  <si>
    <t>Letreros, rotulos, señalización interior y similares</t>
  </si>
  <si>
    <t>Area verde y paisajismo</t>
  </si>
  <si>
    <t>Construcción de muro bajo para verja en malla ciclónica</t>
  </si>
  <si>
    <t>Suministro y colocación de grava para adecuación area circundante</t>
  </si>
  <si>
    <t>Corte de árboles, limpieza de espacio construcción pozo, nivelación terreno y similar</t>
  </si>
  <si>
    <t>Limpieza final y continua pozos</t>
  </si>
  <si>
    <t>REPOSICION DE:</t>
  </si>
  <si>
    <t>Servicio existente (Cubicar desglosado)</t>
  </si>
  <si>
    <t>Asfalto 3"</t>
  </si>
  <si>
    <t>Acera</t>
  </si>
  <si>
    <t>Contén</t>
  </si>
  <si>
    <t>LIMPIEZA CONTINUA Y FINAL(Cubicar desglosado)</t>
  </si>
  <si>
    <t xml:space="preserve">SUB-TOTAL </t>
  </si>
  <si>
    <t>SUB-TOTAL GENERAL</t>
  </si>
  <si>
    <t>DIRECCIÓN TÉCNICA</t>
  </si>
  <si>
    <t>GASTOS ADMINISTRATIVOS</t>
  </si>
  <si>
    <t>SEGURO Y FIANZAS</t>
  </si>
  <si>
    <t>TRANSPORTE</t>
  </si>
  <si>
    <t>LEY # 6/86</t>
  </si>
  <si>
    <t>SUPERVISIÓN</t>
  </si>
  <si>
    <t>TOTAL DE GASTOS INDIRECTOS</t>
  </si>
  <si>
    <t>SUB-TOTAL GENERAL EN RD$</t>
  </si>
  <si>
    <t>CUENCA HIDROGRÁFICA</t>
  </si>
  <si>
    <t>EQUIPAMIENTO CAASD</t>
  </si>
  <si>
    <t>CODIA</t>
  </si>
  <si>
    <t>ITBIS (18% de Dirección Técnica, Según Norma 07-2007 DGII).</t>
  </si>
  <si>
    <t>TRANSPORTE DE EQUIPOS PESADOS</t>
  </si>
  <si>
    <t>IMPREVISTOS</t>
  </si>
  <si>
    <t>TOTAL GENERAL A CONTRATAR</t>
  </si>
  <si>
    <t xml:space="preserve">               Sometido por :                                                                                                Preparado por :</t>
  </si>
  <si>
    <t xml:space="preserve">              ___________________________                                                                  ___________________________</t>
  </si>
  <si>
    <t xml:space="preserve">               Ing. Luis Báez                                                                                               Ing. Miguel L. Marcelino</t>
  </si>
  <si>
    <t xml:space="preserve">               Enc. División de Diseño y Evaluación de Proyectos.                                      Analista de Costos y Presupuestos.</t>
  </si>
  <si>
    <t xml:space="preserve">              Visto Bueno por:                                                                                               Aprobado por :</t>
  </si>
  <si>
    <t xml:space="preserve">               ___________________________                                                                  ___________________________</t>
  </si>
  <si>
    <t xml:space="preserve">               Ing. Luis López                                                                                              Ing. Marcelle Ríos Díaz  </t>
  </si>
  <si>
    <t xml:space="preserve">               Enc. División de Costos y Presupuestos.                                                        Enc. Dirección de Ejecución de Proyectos de Inversiones.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</si>
</sst>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\-??\ _€_-;_-@_-"/>
    <numFmt numFmtId="166" formatCode="0.00_)"/>
    <numFmt numFmtId="167" formatCode="_(* #,##0.00_);_(* \(#,##0.00\);_(* \-??_);_(@_)"/>
    <numFmt numFmtId="168" formatCode="0.00_);\(0.00\)"/>
    <numFmt numFmtId="169" formatCode="_-* #,##0.00\ _€_-;\-* #,##0.00\ _€_-;_-* &quot;-&quot;??\ _€_-;_-@_-"/>
    <numFmt numFmtId="170" formatCode="_(&quot;$&quot;* #,##0.00_);_(&quot;$&quot;* \(#,##0.00\);_(&quot;$&quot;* &quot;-&quot;??_);_(@_)"/>
    <numFmt numFmtId="171" formatCode="#,##0.00&quot; &quot;;&quot;(&quot;#,##0.00&quot;)&quot;;&quot;-&quot;#&quot; &quot;;&quot; &quot;@&quot; &quot;"/>
    <numFmt numFmtId="172" formatCode="0.0"/>
    <numFmt numFmtId="173" formatCode="&quot;RD$&quot;#,##0.00_);\(&quot;RD$&quot;#,##0.00\)"/>
  </numFmts>
  <fonts count="4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  <charset val="1"/>
    </font>
    <font>
      <sz val="14"/>
      <name val="Arial"/>
      <family val="2"/>
    </font>
    <font>
      <sz val="14"/>
      <name val="Arial Narrow"/>
      <family val="2"/>
    </font>
    <font>
      <b/>
      <sz val="14"/>
      <name val="Arial"/>
      <family val="2"/>
    </font>
    <font>
      <b/>
      <sz val="14"/>
      <name val="Times New Roman"/>
      <family val="1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14"/>
      <color rgb="FF00B0F0"/>
      <name val="Arial"/>
      <family val="2"/>
    </font>
    <font>
      <sz val="12"/>
      <name val="Times New Roman"/>
      <family val="1"/>
    </font>
    <font>
      <sz val="14"/>
      <color theme="4" tint="-0.249977111117893"/>
      <name val="Arial"/>
      <family val="2"/>
    </font>
    <font>
      <sz val="14"/>
      <name val="Times New Roman"/>
      <family val="1"/>
    </font>
    <font>
      <b/>
      <sz val="14"/>
      <color theme="1"/>
      <name val="Arial"/>
      <family val="2"/>
    </font>
    <font>
      <sz val="10"/>
      <name val="Arial"/>
      <family val="2"/>
      <charset val="1"/>
    </font>
    <font>
      <sz val="13"/>
      <color indexed="8"/>
      <name val="Arial"/>
      <family val="2"/>
    </font>
    <font>
      <sz val="10"/>
      <color rgb="FF000000"/>
      <name val="Times New Roman"/>
      <family val="1"/>
    </font>
    <font>
      <b/>
      <sz val="13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name val="Courier New"/>
      <family val="3"/>
    </font>
    <font>
      <sz val="14"/>
      <color theme="1"/>
      <name val="Arial"/>
      <family val="2"/>
    </font>
    <font>
      <sz val="11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4"/>
      <name val="Arial MT"/>
    </font>
    <font>
      <sz val="14"/>
      <color rgb="FFFF000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6"/>
      <color theme="1"/>
      <name val="Arial"/>
      <family val="2"/>
    </font>
    <font>
      <sz val="14"/>
      <color theme="1"/>
      <name val="Arial MT"/>
    </font>
    <font>
      <sz val="14"/>
      <color rgb="FF000000"/>
      <name val="Arial"/>
      <family val="2"/>
      <charset val="1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6"/>
      <name val="Arial"/>
      <family val="2"/>
    </font>
    <font>
      <sz val="14"/>
      <name val="Verdana"/>
      <family val="2"/>
      <charset val="1"/>
    </font>
    <font>
      <sz val="14"/>
      <name val="Arial"/>
      <family val="2"/>
      <charset val="1"/>
    </font>
    <font>
      <sz val="16"/>
      <name val="Arial"/>
      <family val="2"/>
      <charset val="1"/>
    </font>
    <font>
      <b/>
      <sz val="16"/>
      <name val="Arial"/>
      <family val="2"/>
      <charset val="1"/>
    </font>
    <font>
      <b/>
      <sz val="14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rgb="FFFFFFFF"/>
      </patternFill>
    </fill>
  </fills>
  <borders count="107">
    <border>
      <left/>
      <right/>
      <top/>
      <bottom/>
      <diagonal/>
    </border>
    <border>
      <left style="thin">
        <color auto="1"/>
      </left>
      <right style="double">
        <color auto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 style="double">
        <color theme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indexed="8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auto="1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double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/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hair">
        <color auto="1"/>
      </top>
      <bottom style="dotted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double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/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ck">
        <color auto="1"/>
      </bottom>
      <diagonal/>
    </border>
    <border>
      <left style="thin">
        <color indexed="8"/>
      </left>
      <right style="double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indexed="8"/>
      </right>
      <top style="dotted">
        <color indexed="8"/>
      </top>
      <bottom style="dotted">
        <color indexed="8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auto="1"/>
      </right>
      <top style="double">
        <color indexed="64"/>
      </top>
      <bottom/>
      <diagonal/>
    </border>
  </borders>
  <cellStyleXfs count="34">
    <xf numFmtId="0" fontId="0" fillId="0" borderId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65" fontId="1" fillId="0" borderId="0" applyBorder="0" applyProtection="0"/>
    <xf numFmtId="167" fontId="1" fillId="0" borderId="0" applyBorder="0" applyProtection="0"/>
    <xf numFmtId="164" fontId="10" fillId="0" borderId="0" applyFont="0" applyFill="0" applyBorder="0" applyAlignment="0" applyProtection="0"/>
    <xf numFmtId="0" fontId="1" fillId="0" borderId="0"/>
    <xf numFmtId="167" fontId="1" fillId="0" borderId="0" applyBorder="0" applyProtection="0"/>
    <xf numFmtId="165" fontId="1" fillId="0" borderId="0" applyBorder="0" applyProtection="0"/>
    <xf numFmtId="165" fontId="1" fillId="0" borderId="0" applyBorder="0" applyProtection="0"/>
    <xf numFmtId="0" fontId="14" fillId="0" borderId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39" fontId="2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2" fillId="0" borderId="0"/>
    <xf numFmtId="171" fontId="22" fillId="0" borderId="0" applyFont="0" applyBorder="0" applyProtection="0"/>
    <xf numFmtId="43" fontId="1" fillId="0" borderId="0" applyFont="0" applyFill="0" applyBorder="0" applyAlignment="0" applyProtection="0"/>
    <xf numFmtId="167" fontId="20" fillId="0" borderId="0" applyFill="0" applyBorder="0" applyAlignment="0" applyProtection="0"/>
    <xf numFmtId="0" fontId="14" fillId="0" borderId="0"/>
    <xf numFmtId="166" fontId="18" fillId="0" borderId="0"/>
    <xf numFmtId="0" fontId="14" fillId="0" borderId="0"/>
    <xf numFmtId="43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6" fontId="18" fillId="0" borderId="0"/>
    <xf numFmtId="0" fontId="14" fillId="0" borderId="0"/>
    <xf numFmtId="0" fontId="1" fillId="0" borderId="0"/>
    <xf numFmtId="167" fontId="14" fillId="0" borderId="0"/>
    <xf numFmtId="0" fontId="1" fillId="0" borderId="0"/>
  </cellStyleXfs>
  <cellXfs count="355">
    <xf numFmtId="0" fontId="0" fillId="0" borderId="0" xfId="0"/>
    <xf numFmtId="0" fontId="1" fillId="0" borderId="0" xfId="3"/>
    <xf numFmtId="0" fontId="2" fillId="0" borderId="0" xfId="3" applyFont="1"/>
    <xf numFmtId="4" fontId="2" fillId="0" borderId="0" xfId="3" applyNumberFormat="1" applyFont="1"/>
    <xf numFmtId="0" fontId="2" fillId="0" borderId="0" xfId="3" applyFont="1" applyAlignment="1">
      <alignment horizontal="center"/>
    </xf>
    <xf numFmtId="165" fontId="3" fillId="0" borderId="0" xfId="4" applyFont="1"/>
    <xf numFmtId="0" fontId="3" fillId="0" borderId="0" xfId="3" applyFont="1" applyAlignment="1">
      <alignment horizontal="center"/>
    </xf>
    <xf numFmtId="0" fontId="4" fillId="0" borderId="0" xfId="3" applyFont="1" applyAlignment="1">
      <alignment wrapText="1"/>
    </xf>
    <xf numFmtId="0" fontId="3" fillId="0" borderId="0" xfId="3" applyFont="1" applyAlignment="1">
      <alignment horizontal="center" vertical="top"/>
    </xf>
    <xf numFmtId="166" fontId="3" fillId="0" borderId="0" xfId="3" applyNumberFormat="1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2" fillId="2" borderId="0" xfId="3" applyFont="1" applyFill="1"/>
    <xf numFmtId="166" fontId="5" fillId="0" borderId="0" xfId="3" applyNumberFormat="1" applyFont="1" applyAlignment="1">
      <alignment horizontal="left"/>
    </xf>
    <xf numFmtId="166" fontId="5" fillId="0" borderId="0" xfId="3" applyNumberFormat="1" applyFont="1" applyAlignment="1">
      <alignment horizontal="center"/>
    </xf>
    <xf numFmtId="0" fontId="6" fillId="0" borderId="0" xfId="3" applyFont="1" applyAlignment="1">
      <alignment vertical="center"/>
    </xf>
    <xf numFmtId="2" fontId="3" fillId="0" borderId="0" xfId="3" applyNumberFormat="1" applyFont="1" applyAlignment="1">
      <alignment horizontal="center" vertical="top"/>
    </xf>
    <xf numFmtId="167" fontId="7" fillId="0" borderId="0" xfId="5" applyFont="1" applyBorder="1" applyAlignment="1" applyProtection="1">
      <alignment vertical="center"/>
    </xf>
    <xf numFmtId="166" fontId="3" fillId="0" borderId="0" xfId="3" applyNumberFormat="1" applyFont="1"/>
    <xf numFmtId="2" fontId="3" fillId="0" borderId="0" xfId="3" applyNumberFormat="1" applyFont="1" applyAlignment="1">
      <alignment horizontal="left"/>
    </xf>
    <xf numFmtId="167" fontId="8" fillId="0" borderId="0" xfId="5" applyFont="1" applyBorder="1" applyAlignment="1" applyProtection="1">
      <alignment vertical="center"/>
    </xf>
    <xf numFmtId="2" fontId="5" fillId="0" borderId="0" xfId="3" applyNumberFormat="1" applyFont="1" applyAlignment="1">
      <alignment horizontal="left"/>
    </xf>
    <xf numFmtId="167" fontId="9" fillId="0" borderId="0" xfId="5" applyFont="1" applyBorder="1" applyAlignment="1" applyProtection="1">
      <alignment vertical="center"/>
    </xf>
    <xf numFmtId="166" fontId="5" fillId="0" borderId="0" xfId="3" applyNumberFormat="1" applyFont="1"/>
    <xf numFmtId="2" fontId="3" fillId="0" borderId="0" xfId="3" applyNumberFormat="1" applyFont="1" applyAlignment="1">
      <alignment horizontal="right" vertical="center"/>
    </xf>
    <xf numFmtId="167" fontId="3" fillId="0" borderId="0" xfId="5" applyFont="1" applyBorder="1" applyAlignment="1" applyProtection="1">
      <alignment vertical="center"/>
    </xf>
    <xf numFmtId="2" fontId="3" fillId="0" borderId="0" xfId="3" applyNumberFormat="1" applyFont="1"/>
    <xf numFmtId="164" fontId="8" fillId="0" borderId="0" xfId="6" applyFont="1" applyBorder="1" applyAlignment="1" applyProtection="1">
      <alignment vertical="center"/>
    </xf>
    <xf numFmtId="167" fontId="7" fillId="0" borderId="0" xfId="5" applyFont="1" applyBorder="1" applyAlignment="1" applyProtection="1">
      <alignment horizontal="center" vertical="center"/>
    </xf>
    <xf numFmtId="0" fontId="7" fillId="0" borderId="0" xfId="7" applyFont="1" applyAlignment="1">
      <alignment horizontal="left" vertical="center"/>
    </xf>
    <xf numFmtId="167" fontId="11" fillId="0" borderId="0" xfId="5" applyFont="1" applyBorder="1" applyAlignment="1" applyProtection="1">
      <alignment vertical="center"/>
    </xf>
    <xf numFmtId="0" fontId="12" fillId="0" borderId="0" xfId="3" applyFont="1"/>
    <xf numFmtId="0" fontId="12" fillId="0" borderId="0" xfId="3" applyFont="1" applyAlignment="1">
      <alignment horizontal="center"/>
    </xf>
    <xf numFmtId="2" fontId="7" fillId="0" borderId="0" xfId="7" applyNumberFormat="1" applyFont="1" applyAlignment="1">
      <alignment vertical="center"/>
    </xf>
    <xf numFmtId="167" fontId="13" fillId="3" borderId="1" xfId="8" applyFont="1" applyFill="1" applyBorder="1" applyAlignment="1" applyProtection="1">
      <alignment vertical="center" wrapText="1"/>
    </xf>
    <xf numFmtId="0" fontId="5" fillId="4" borderId="2" xfId="3" applyFont="1" applyFill="1" applyBorder="1" applyAlignment="1">
      <alignment vertical="center" wrapText="1"/>
    </xf>
    <xf numFmtId="0" fontId="5" fillId="4" borderId="2" xfId="3" applyFont="1" applyFill="1" applyBorder="1" applyAlignment="1">
      <alignment horizontal="center" vertical="center" wrapText="1"/>
    </xf>
    <xf numFmtId="164" fontId="5" fillId="4" borderId="2" xfId="9" applyNumberFormat="1" applyFont="1" applyFill="1" applyBorder="1" applyAlignment="1" applyProtection="1">
      <alignment horizontal="center" vertical="center" wrapText="1"/>
    </xf>
    <xf numFmtId="2" fontId="5" fillId="4" borderId="3" xfId="3" applyNumberFormat="1" applyFont="1" applyFill="1" applyBorder="1" applyAlignment="1">
      <alignment horizontal="center" vertical="center" wrapText="1"/>
    </xf>
    <xf numFmtId="165" fontId="3" fillId="0" borderId="4" xfId="10" applyFont="1" applyBorder="1" applyAlignment="1" applyProtection="1">
      <alignment vertical="center" wrapText="1"/>
    </xf>
    <xf numFmtId="166" fontId="3" fillId="0" borderId="5" xfId="3" applyNumberFormat="1" applyFont="1" applyBorder="1" applyAlignment="1">
      <alignment vertical="center" wrapText="1"/>
    </xf>
    <xf numFmtId="166" fontId="3" fillId="0" borderId="5" xfId="3" applyNumberFormat="1" applyFont="1" applyBorder="1" applyAlignment="1">
      <alignment horizontal="center" vertical="center" wrapText="1"/>
    </xf>
    <xf numFmtId="166" fontId="5" fillId="0" borderId="5" xfId="3" applyNumberFormat="1" applyFont="1" applyBorder="1" applyAlignment="1">
      <alignment vertical="center" wrapText="1"/>
    </xf>
    <xf numFmtId="0" fontId="1" fillId="5" borderId="0" xfId="3" applyFill="1"/>
    <xf numFmtId="0" fontId="2" fillId="5" borderId="0" xfId="3" applyFont="1" applyFill="1"/>
    <xf numFmtId="0" fontId="5" fillId="6" borderId="5" xfId="3" applyFont="1" applyFill="1" applyBorder="1" applyAlignment="1">
      <alignment vertical="center" wrapText="1"/>
    </xf>
    <xf numFmtId="0" fontId="5" fillId="6" borderId="5" xfId="3" applyFont="1" applyFill="1" applyBorder="1" applyAlignment="1">
      <alignment horizontal="center" vertical="center" wrapText="1"/>
    </xf>
    <xf numFmtId="10" fontId="3" fillId="6" borderId="5" xfId="12" applyNumberFormat="1" applyFont="1" applyFill="1" applyBorder="1" applyAlignment="1" applyProtection="1">
      <alignment horizontal="center" vertical="center" wrapText="1"/>
    </xf>
    <xf numFmtId="2" fontId="5" fillId="6" borderId="6" xfId="3" applyNumberFormat="1" applyFont="1" applyFill="1" applyBorder="1" applyAlignment="1">
      <alignment horizontal="center" vertical="center" wrapText="1"/>
    </xf>
    <xf numFmtId="167" fontId="15" fillId="0" borderId="7" xfId="5" applyFont="1" applyBorder="1" applyAlignment="1" applyProtection="1">
      <alignment vertical="center"/>
    </xf>
    <xf numFmtId="10" fontId="15" fillId="0" borderId="7" xfId="13" applyNumberFormat="1" applyFont="1" applyFill="1" applyBorder="1" applyAlignment="1" applyProtection="1">
      <alignment horizontal="center" vertical="center" wrapText="1"/>
    </xf>
    <xf numFmtId="10" fontId="3" fillId="6" borderId="8" xfId="12" applyNumberFormat="1" applyFont="1" applyFill="1" applyBorder="1" applyAlignment="1" applyProtection="1">
      <alignment horizontal="center" vertical="center" wrapText="1"/>
    </xf>
    <xf numFmtId="166" fontId="13" fillId="0" borderId="7" xfId="7" applyNumberFormat="1" applyFont="1" applyBorder="1" applyAlignment="1">
      <alignment horizontal="left" vertical="center"/>
    </xf>
    <xf numFmtId="2" fontId="15" fillId="0" borderId="9" xfId="7" applyNumberFormat="1" applyFont="1" applyBorder="1" applyAlignment="1">
      <alignment vertical="center"/>
    </xf>
    <xf numFmtId="167" fontId="5" fillId="3" borderId="10" xfId="8" applyFont="1" applyFill="1" applyBorder="1" applyAlignment="1">
      <alignment vertical="center" wrapText="1"/>
    </xf>
    <xf numFmtId="0" fontId="3" fillId="3" borderId="11" xfId="11" applyFont="1" applyFill="1" applyBorder="1" applyAlignment="1">
      <alignment horizontal="center" vertical="center" wrapText="1"/>
    </xf>
    <xf numFmtId="10" fontId="3" fillId="3" borderId="11" xfId="11" applyNumberFormat="1" applyFont="1" applyFill="1" applyBorder="1" applyAlignment="1">
      <alignment horizontal="center" vertical="center" wrapText="1"/>
    </xf>
    <xf numFmtId="0" fontId="5" fillId="3" borderId="11" xfId="3" quotePrefix="1" applyFont="1" applyFill="1" applyBorder="1" applyAlignment="1">
      <alignment horizontal="left" vertical="center" wrapText="1"/>
    </xf>
    <xf numFmtId="0" fontId="3" fillId="3" borderId="12" xfId="11" applyFont="1" applyFill="1" applyBorder="1" applyAlignment="1">
      <alignment horizontal="right" vertical="center" wrapText="1"/>
    </xf>
    <xf numFmtId="167" fontId="5" fillId="6" borderId="13" xfId="9" applyNumberFormat="1" applyFont="1" applyFill="1" applyBorder="1" applyAlignment="1" applyProtection="1">
      <alignment horizontal="right" vertical="center" wrapText="1"/>
    </xf>
    <xf numFmtId="164" fontId="15" fillId="0" borderId="7" xfId="14" applyFont="1" applyFill="1" applyBorder="1" applyAlignment="1" applyProtection="1">
      <alignment vertical="center" wrapText="1"/>
    </xf>
    <xf numFmtId="10" fontId="15" fillId="0" borderId="7" xfId="3" applyNumberFormat="1" applyFont="1" applyBorder="1" applyAlignment="1">
      <alignment horizontal="center" vertical="center" wrapText="1"/>
    </xf>
    <xf numFmtId="10" fontId="3" fillId="0" borderId="11" xfId="12" applyNumberFormat="1" applyFont="1" applyFill="1" applyBorder="1" applyAlignment="1" applyProtection="1">
      <alignment vertical="center" wrapText="1"/>
    </xf>
    <xf numFmtId="166" fontId="13" fillId="0" borderId="7" xfId="3" applyNumberFormat="1" applyFont="1" applyBorder="1" applyAlignment="1">
      <alignment vertical="center" wrapText="1"/>
    </xf>
    <xf numFmtId="2" fontId="15" fillId="0" borderId="9" xfId="3" applyNumberFormat="1" applyFont="1" applyBorder="1" applyAlignment="1">
      <alignment vertical="center" wrapText="1"/>
    </xf>
    <xf numFmtId="167" fontId="5" fillId="6" borderId="14" xfId="9" applyNumberFormat="1" applyFont="1" applyFill="1" applyBorder="1" applyAlignment="1" applyProtection="1">
      <alignment horizontal="right" vertical="center" wrapText="1"/>
    </xf>
    <xf numFmtId="167" fontId="17" fillId="0" borderId="7" xfId="5" applyFont="1" applyBorder="1" applyAlignment="1" applyProtection="1">
      <alignment vertical="center"/>
    </xf>
    <xf numFmtId="167" fontId="5" fillId="3" borderId="15" xfId="8" applyFont="1" applyFill="1" applyBorder="1" applyAlignment="1">
      <alignment vertical="center" wrapText="1"/>
    </xf>
    <xf numFmtId="0" fontId="3" fillId="3" borderId="16" xfId="11" applyFont="1" applyFill="1" applyBorder="1" applyAlignment="1">
      <alignment horizontal="right" vertical="center" wrapText="1"/>
    </xf>
    <xf numFmtId="169" fontId="5" fillId="0" borderId="15" xfId="4" applyNumberFormat="1" applyFont="1" applyBorder="1" applyAlignment="1" applyProtection="1">
      <alignment vertical="center" wrapText="1"/>
    </xf>
    <xf numFmtId="169" fontId="5" fillId="0" borderId="4" xfId="4" applyNumberFormat="1" applyFont="1" applyBorder="1" applyAlignment="1" applyProtection="1">
      <alignment vertical="center" wrapText="1"/>
    </xf>
    <xf numFmtId="167" fontId="18" fillId="0" borderId="17" xfId="5" applyFont="1" applyBorder="1" applyAlignment="1" applyProtection="1">
      <alignment vertical="center"/>
    </xf>
    <xf numFmtId="10" fontId="18" fillId="0" borderId="17" xfId="13" applyNumberFormat="1" applyFont="1" applyFill="1" applyBorder="1" applyAlignment="1" applyProtection="1">
      <alignment horizontal="center" vertical="center" wrapText="1"/>
    </xf>
    <xf numFmtId="167" fontId="18" fillId="0" borderId="17" xfId="5" applyFont="1" applyBorder="1" applyAlignment="1" applyProtection="1">
      <alignment horizontal="left" vertical="center"/>
    </xf>
    <xf numFmtId="166" fontId="18" fillId="0" borderId="17" xfId="7" applyNumberFormat="1" applyFont="1" applyBorder="1" applyAlignment="1">
      <alignment horizontal="left" vertical="center"/>
    </xf>
    <xf numFmtId="2" fontId="18" fillId="0" borderId="18" xfId="7" applyNumberFormat="1" applyFont="1" applyBorder="1" applyAlignment="1">
      <alignment vertical="center"/>
    </xf>
    <xf numFmtId="43" fontId="3" fillId="0" borderId="5" xfId="1" applyFont="1" applyBorder="1" applyAlignment="1">
      <alignment vertical="center" wrapText="1"/>
    </xf>
    <xf numFmtId="0" fontId="3" fillId="0" borderId="5" xfId="3" applyFont="1" applyBorder="1" applyAlignment="1">
      <alignment horizontal="center" vertical="center" wrapText="1"/>
    </xf>
    <xf numFmtId="10" fontId="3" fillId="0" borderId="5" xfId="3" applyNumberFormat="1" applyFont="1" applyBorder="1" applyAlignment="1">
      <alignment vertical="center" wrapText="1"/>
    </xf>
    <xf numFmtId="167" fontId="19" fillId="0" borderId="19" xfId="5" applyFont="1" applyBorder="1" applyAlignment="1" applyProtection="1">
      <alignment vertical="center"/>
    </xf>
    <xf numFmtId="167" fontId="19" fillId="0" borderId="19" xfId="5" applyFont="1" applyBorder="1" applyAlignment="1" applyProtection="1">
      <alignment horizontal="center" vertical="center"/>
    </xf>
    <xf numFmtId="166" fontId="19" fillId="0" borderId="19" xfId="7" applyNumberFormat="1" applyFont="1" applyBorder="1" applyAlignment="1">
      <alignment horizontal="left" vertical="center"/>
    </xf>
    <xf numFmtId="2" fontId="19" fillId="0" borderId="20" xfId="7" applyNumberFormat="1" applyFont="1" applyBorder="1" applyAlignment="1">
      <alignment vertical="center"/>
    </xf>
    <xf numFmtId="4" fontId="21" fillId="2" borderId="21" xfId="16" applyNumberFormat="1" applyFont="1" applyFill="1" applyBorder="1" applyAlignment="1">
      <alignment horizontal="right" vertical="center" wrapText="1"/>
    </xf>
    <xf numFmtId="170" fontId="3" fillId="2" borderId="22" xfId="2" applyFont="1" applyFill="1" applyBorder="1" applyAlignment="1">
      <alignment horizontal="center" vertical="center" wrapText="1"/>
    </xf>
    <xf numFmtId="0" fontId="1" fillId="2" borderId="0" xfId="3" applyFill="1"/>
    <xf numFmtId="167" fontId="8" fillId="2" borderId="24" xfId="15" applyNumberFormat="1" applyFont="1" applyFill="1" applyBorder="1" applyAlignment="1">
      <alignment horizontal="right" vertical="center" wrapText="1"/>
    </xf>
    <xf numFmtId="4" fontId="21" fillId="2" borderId="25" xfId="16" applyNumberFormat="1" applyFont="1" applyFill="1" applyBorder="1" applyAlignment="1">
      <alignment horizontal="right" vertical="center" wrapText="1"/>
    </xf>
    <xf numFmtId="171" fontId="23" fillId="2" borderId="17" xfId="20" applyFont="1" applyFill="1" applyBorder="1" applyAlignment="1">
      <alignment horizontal="center" vertical="center" wrapText="1"/>
    </xf>
    <xf numFmtId="171" fontId="23" fillId="7" borderId="0" xfId="20" applyFont="1" applyFill="1" applyBorder="1" applyAlignment="1">
      <alignment horizontal="right" vertical="center" wrapText="1"/>
    </xf>
    <xf numFmtId="0" fontId="23" fillId="2" borderId="17" xfId="19" applyFont="1" applyFill="1" applyBorder="1" applyAlignment="1">
      <alignment horizontal="left" vertical="center" wrapText="1"/>
    </xf>
    <xf numFmtId="0" fontId="3" fillId="7" borderId="18" xfId="19" applyFont="1" applyFill="1" applyBorder="1" applyAlignment="1">
      <alignment horizontal="right" vertical="center" wrapText="1"/>
    </xf>
    <xf numFmtId="4" fontId="21" fillId="2" borderId="0" xfId="21" applyNumberFormat="1" applyFont="1" applyFill="1" applyBorder="1" applyAlignment="1">
      <alignment horizontal="right" vertical="center" wrapText="1"/>
    </xf>
    <xf numFmtId="172" fontId="3" fillId="0" borderId="26" xfId="3" applyNumberFormat="1" applyFont="1" applyBorder="1" applyAlignment="1">
      <alignment horizontal="right" vertical="center" wrapText="1"/>
    </xf>
    <xf numFmtId="172" fontId="5" fillId="0" borderId="26" xfId="3" applyNumberFormat="1" applyFont="1" applyBorder="1" applyAlignment="1">
      <alignment horizontal="right" vertical="center" wrapText="1"/>
    </xf>
    <xf numFmtId="1" fontId="5" fillId="0" borderId="27" xfId="3" applyNumberFormat="1" applyFont="1" applyBorder="1" applyAlignment="1">
      <alignment horizontal="right" vertical="center" wrapText="1"/>
    </xf>
    <xf numFmtId="4" fontId="3" fillId="2" borderId="28" xfId="21" applyNumberFormat="1" applyFont="1" applyFill="1" applyBorder="1" applyAlignment="1">
      <alignment horizontal="right" vertical="center" wrapText="1"/>
    </xf>
    <xf numFmtId="4" fontId="21" fillId="2" borderId="29" xfId="21" applyNumberFormat="1" applyFont="1" applyFill="1" applyBorder="1" applyAlignment="1">
      <alignment horizontal="right" vertical="center" wrapText="1"/>
    </xf>
    <xf numFmtId="167" fontId="5" fillId="2" borderId="24" xfId="15" applyNumberFormat="1" applyFont="1" applyFill="1" applyBorder="1" applyAlignment="1">
      <alignment horizontal="right" vertical="center"/>
    </xf>
    <xf numFmtId="0" fontId="3" fillId="2" borderId="30" xfId="18" applyFont="1" applyFill="1" applyBorder="1" applyAlignment="1">
      <alignment horizontal="right" vertical="center" wrapText="1"/>
    </xf>
    <xf numFmtId="0" fontId="14" fillId="0" borderId="0" xfId="23" applyAlignment="1">
      <alignment vertical="center" wrapText="1"/>
    </xf>
    <xf numFmtId="43" fontId="5" fillId="2" borderId="31" xfId="21" applyFont="1" applyFill="1" applyBorder="1" applyAlignment="1">
      <alignment vertical="center" wrapText="1"/>
    </xf>
    <xf numFmtId="0" fontId="3" fillId="2" borderId="28" xfId="18" applyFont="1" applyFill="1" applyBorder="1" applyAlignment="1">
      <alignment horizontal="center" vertical="center" wrapText="1"/>
    </xf>
    <xf numFmtId="0" fontId="25" fillId="2" borderId="28" xfId="24" applyNumberFormat="1" applyFont="1" applyFill="1" applyBorder="1" applyAlignment="1">
      <alignment vertical="center" wrapText="1"/>
    </xf>
    <xf numFmtId="0" fontId="23" fillId="2" borderId="32" xfId="25" applyFont="1" applyFill="1" applyBorder="1" applyAlignment="1">
      <alignment horizontal="center" vertical="center"/>
    </xf>
    <xf numFmtId="0" fontId="23" fillId="2" borderId="32" xfId="25" applyFont="1" applyFill="1" applyBorder="1" applyAlignment="1">
      <alignment horizontal="left" vertical="center" wrapText="1"/>
    </xf>
    <xf numFmtId="43" fontId="5" fillId="0" borderId="31" xfId="21" applyFont="1" applyBorder="1" applyAlignment="1">
      <alignment vertical="center" wrapText="1"/>
    </xf>
    <xf numFmtId="0" fontId="14" fillId="2" borderId="0" xfId="23" applyFill="1" applyAlignment="1">
      <alignment vertical="center" wrapText="1"/>
    </xf>
    <xf numFmtId="43" fontId="5" fillId="2" borderId="33" xfId="21" applyFont="1" applyFill="1" applyBorder="1" applyAlignment="1">
      <alignment vertical="center" wrapText="1"/>
    </xf>
    <xf numFmtId="4" fontId="3" fillId="2" borderId="34" xfId="26" applyNumberFormat="1" applyFont="1" applyFill="1" applyBorder="1" applyAlignment="1">
      <alignment horizontal="right" vertical="center" wrapText="1"/>
    </xf>
    <xf numFmtId="170" fontId="3" fillId="2" borderId="34" xfId="2" applyFont="1" applyFill="1" applyBorder="1" applyAlignment="1">
      <alignment horizontal="center" vertical="center" wrapText="1"/>
    </xf>
    <xf numFmtId="0" fontId="3" fillId="2" borderId="34" xfId="27" applyFont="1" applyFill="1" applyBorder="1" applyAlignment="1">
      <alignment horizontal="center" vertical="center" wrapText="1"/>
    </xf>
    <xf numFmtId="169" fontId="3" fillId="2" borderId="34" xfId="28" applyFont="1" applyFill="1" applyBorder="1" applyAlignment="1">
      <alignment vertical="center" wrapText="1"/>
    </xf>
    <xf numFmtId="0" fontId="5" fillId="2" borderId="34" xfId="27" applyFont="1" applyFill="1" applyBorder="1" applyAlignment="1">
      <alignment vertical="center" wrapText="1"/>
    </xf>
    <xf numFmtId="0" fontId="13" fillId="2" borderId="35" xfId="27" applyFont="1" applyFill="1" applyBorder="1" applyAlignment="1">
      <alignment horizontal="right" vertical="center" wrapText="1"/>
    </xf>
    <xf numFmtId="0" fontId="14" fillId="0" borderId="36" xfId="23" applyBorder="1" applyAlignment="1">
      <alignment vertical="center" wrapText="1"/>
    </xf>
    <xf numFmtId="170" fontId="3" fillId="0" borderId="28" xfId="2" applyFont="1" applyBorder="1" applyAlignment="1">
      <alignment horizontal="center" vertical="center" wrapText="1"/>
    </xf>
    <xf numFmtId="0" fontId="3" fillId="0" borderId="28" xfId="18" applyFont="1" applyBorder="1" applyAlignment="1">
      <alignment horizontal="center" vertical="center" wrapText="1"/>
    </xf>
    <xf numFmtId="4" fontId="3" fillId="0" borderId="28" xfId="21" applyNumberFormat="1" applyFont="1" applyFill="1" applyBorder="1" applyAlignment="1">
      <alignment horizontal="right" vertical="center" wrapText="1"/>
    </xf>
    <xf numFmtId="0" fontId="3" fillId="0" borderId="28" xfId="18" applyFont="1" applyBorder="1" applyAlignment="1">
      <alignment vertical="center" wrapText="1"/>
    </xf>
    <xf numFmtId="0" fontId="28" fillId="0" borderId="33" xfId="3" quotePrefix="1" applyFont="1" applyBorder="1" applyAlignment="1">
      <alignment horizontal="center" vertical="center" wrapText="1"/>
    </xf>
    <xf numFmtId="4" fontId="28" fillId="0" borderId="34" xfId="3" applyNumberFormat="1" applyFont="1" applyBorder="1" applyAlignment="1">
      <alignment horizontal="center" vertical="center" wrapText="1"/>
    </xf>
    <xf numFmtId="170" fontId="28" fillId="0" borderId="34" xfId="2" applyFont="1" applyBorder="1" applyAlignment="1">
      <alignment horizontal="center" vertical="center" wrapText="1"/>
    </xf>
    <xf numFmtId="0" fontId="28" fillId="0" borderId="34" xfId="3" applyFont="1" applyBorder="1" applyAlignment="1">
      <alignment horizontal="center" vertical="center" wrapText="1"/>
    </xf>
    <xf numFmtId="167" fontId="3" fillId="0" borderId="34" xfId="8" applyFont="1" applyBorder="1" applyAlignment="1">
      <alignment vertical="center" wrapText="1"/>
    </xf>
    <xf numFmtId="0" fontId="29" fillId="0" borderId="35" xfId="3" applyFont="1" applyBorder="1" applyAlignment="1">
      <alignment horizontal="right" vertical="center" wrapText="1"/>
    </xf>
    <xf numFmtId="167" fontId="5" fillId="0" borderId="33" xfId="8" applyFont="1" applyBorder="1" applyAlignment="1">
      <alignment vertical="center" wrapText="1"/>
    </xf>
    <xf numFmtId="170" fontId="3" fillId="0" borderId="37" xfId="2" applyFont="1" applyBorder="1" applyAlignment="1">
      <alignment horizontal="center" vertical="center" wrapText="1"/>
    </xf>
    <xf numFmtId="0" fontId="3" fillId="0" borderId="34" xfId="3" applyFont="1" applyBorder="1" applyAlignment="1">
      <alignment horizontal="center" vertical="center" wrapText="1"/>
    </xf>
    <xf numFmtId="4" fontId="3" fillId="2" borderId="34" xfId="21" applyNumberFormat="1" applyFont="1" applyFill="1" applyBorder="1" applyAlignment="1">
      <alignment horizontal="right" vertical="center" wrapText="1"/>
    </xf>
    <xf numFmtId="0" fontId="5" fillId="0" borderId="34" xfId="3" applyFont="1" applyBorder="1" applyAlignment="1">
      <alignment horizontal="left" vertical="center" wrapText="1"/>
    </xf>
    <xf numFmtId="0" fontId="13" fillId="0" borderId="35" xfId="3" applyFont="1" applyBorder="1" applyAlignment="1">
      <alignment horizontal="right" vertical="center" wrapText="1"/>
    </xf>
    <xf numFmtId="0" fontId="14" fillId="0" borderId="38" xfId="23" applyBorder="1" applyAlignment="1">
      <alignment vertical="center" wrapText="1"/>
    </xf>
    <xf numFmtId="170" fontId="23" fillId="2" borderId="39" xfId="2" applyFont="1" applyFill="1" applyBorder="1" applyAlignment="1">
      <alignment horizontal="center" vertical="center"/>
    </xf>
    <xf numFmtId="0" fontId="21" fillId="0" borderId="40" xfId="18" applyFont="1" applyBorder="1" applyAlignment="1">
      <alignment horizontal="right" vertical="center" wrapText="1"/>
    </xf>
    <xf numFmtId="4" fontId="21" fillId="2" borderId="41" xfId="16" applyNumberFormat="1" applyFont="1" applyFill="1" applyBorder="1" applyAlignment="1">
      <alignment horizontal="right" vertical="center" wrapText="1"/>
    </xf>
    <xf numFmtId="0" fontId="2" fillId="2" borderId="36" xfId="3" applyFont="1" applyFill="1" applyBorder="1"/>
    <xf numFmtId="0" fontId="21" fillId="2" borderId="42" xfId="3" applyFont="1" applyFill="1" applyBorder="1" applyAlignment="1">
      <alignment horizontal="right" vertical="center"/>
    </xf>
    <xf numFmtId="170" fontId="21" fillId="2" borderId="37" xfId="2" applyFont="1" applyFill="1" applyBorder="1" applyAlignment="1">
      <alignment horizontal="center" vertical="center" wrapText="1"/>
    </xf>
    <xf numFmtId="0" fontId="21" fillId="2" borderId="34" xfId="16" applyFont="1" applyFill="1" applyBorder="1" applyAlignment="1">
      <alignment horizontal="center" vertical="center" wrapText="1"/>
    </xf>
    <xf numFmtId="0" fontId="30" fillId="2" borderId="34" xfId="29" applyNumberFormat="1" applyFont="1" applyFill="1" applyBorder="1" applyAlignment="1">
      <alignment vertical="center" wrapText="1"/>
    </xf>
    <xf numFmtId="0" fontId="21" fillId="2" borderId="43" xfId="3" applyFont="1" applyFill="1" applyBorder="1" applyAlignment="1">
      <alignment horizontal="right" vertical="center"/>
    </xf>
    <xf numFmtId="0" fontId="21" fillId="2" borderId="44" xfId="3" applyFont="1" applyFill="1" applyBorder="1" applyAlignment="1">
      <alignment horizontal="right" vertical="center"/>
    </xf>
    <xf numFmtId="0" fontId="23" fillId="2" borderId="45" xfId="25" applyFont="1" applyFill="1" applyBorder="1" applyAlignment="1">
      <alignment horizontal="center" vertical="center"/>
    </xf>
    <xf numFmtId="0" fontId="24" fillId="2" borderId="45" xfId="30" applyFont="1" applyFill="1" applyBorder="1" applyAlignment="1">
      <alignment horizontal="left" vertical="center" wrapText="1"/>
    </xf>
    <xf numFmtId="0" fontId="13" fillId="2" borderId="43" xfId="3" applyFont="1" applyFill="1" applyBorder="1" applyAlignment="1">
      <alignment vertical="center"/>
    </xf>
    <xf numFmtId="0" fontId="23" fillId="2" borderId="45" xfId="25" applyFont="1" applyFill="1" applyBorder="1" applyAlignment="1">
      <alignment horizontal="left" vertical="center" wrapText="1"/>
    </xf>
    <xf numFmtId="0" fontId="21" fillId="2" borderId="42" xfId="3" applyFont="1" applyFill="1" applyBorder="1" applyAlignment="1">
      <alignment horizontal="right"/>
    </xf>
    <xf numFmtId="0" fontId="24" fillId="2" borderId="45" xfId="25" applyFont="1" applyFill="1" applyBorder="1" applyAlignment="1">
      <alignment horizontal="left" vertical="center" wrapText="1"/>
    </xf>
    <xf numFmtId="0" fontId="13" fillId="2" borderId="42" xfId="3" applyFont="1" applyFill="1" applyBorder="1" applyAlignment="1">
      <alignment vertical="center"/>
    </xf>
    <xf numFmtId="171" fontId="23" fillId="2" borderId="46" xfId="20" applyFont="1" applyFill="1" applyBorder="1" applyAlignment="1">
      <alignment horizontal="center" vertical="center" wrapText="1"/>
    </xf>
    <xf numFmtId="0" fontId="3" fillId="0" borderId="0" xfId="18" applyFont="1" applyAlignment="1">
      <alignment horizontal="center" vertical="center" wrapText="1"/>
    </xf>
    <xf numFmtId="0" fontId="3" fillId="0" borderId="0" xfId="18" applyFont="1" applyAlignment="1">
      <alignment vertical="center" wrapText="1"/>
    </xf>
    <xf numFmtId="0" fontId="21" fillId="0" borderId="48" xfId="18" applyFont="1" applyBorder="1" applyAlignment="1">
      <alignment horizontal="right" vertical="center" wrapText="1"/>
    </xf>
    <xf numFmtId="0" fontId="23" fillId="2" borderId="45" xfId="25" applyFont="1" applyFill="1" applyBorder="1" applyAlignment="1">
      <alignment horizontal="left" vertical="center"/>
    </xf>
    <xf numFmtId="4" fontId="21" fillId="0" borderId="47" xfId="18" applyNumberFormat="1" applyFont="1" applyBorder="1" applyAlignment="1">
      <alignment vertical="center" wrapText="1"/>
    </xf>
    <xf numFmtId="4" fontId="31" fillId="2" borderId="5" xfId="15" applyNumberFormat="1" applyFont="1" applyFill="1" applyBorder="1" applyAlignment="1">
      <alignment vertical="center" wrapText="1"/>
    </xf>
    <xf numFmtId="0" fontId="3" fillId="2" borderId="49" xfId="25" applyFont="1" applyFill="1" applyBorder="1" applyAlignment="1">
      <alignment horizontal="center" vertical="center" wrapText="1"/>
    </xf>
    <xf numFmtId="171" fontId="26" fillId="2" borderId="25" xfId="20" applyFont="1" applyFill="1" applyBorder="1" applyAlignment="1">
      <alignment horizontal="right" vertical="center" wrapText="1"/>
    </xf>
    <xf numFmtId="170" fontId="3" fillId="2" borderId="47" xfId="2" applyFont="1" applyFill="1" applyBorder="1" applyAlignment="1">
      <alignment horizontal="center" vertical="center" wrapText="1"/>
    </xf>
    <xf numFmtId="170" fontId="23" fillId="2" borderId="51" xfId="2" applyFont="1" applyFill="1" applyBorder="1" applyAlignment="1">
      <alignment horizontal="center" vertical="center" wrapText="1"/>
    </xf>
    <xf numFmtId="0" fontId="23" fillId="2" borderId="46" xfId="19" applyFont="1" applyFill="1" applyBorder="1" applyAlignment="1">
      <alignment horizontal="left" vertical="center" wrapText="1"/>
    </xf>
    <xf numFmtId="167" fontId="5" fillId="2" borderId="53" xfId="15" applyNumberFormat="1" applyFont="1" applyFill="1" applyBorder="1" applyAlignment="1">
      <alignment horizontal="right" vertical="center"/>
    </xf>
    <xf numFmtId="164" fontId="32" fillId="0" borderId="0" xfId="3" applyNumberFormat="1" applyFont="1"/>
    <xf numFmtId="167" fontId="33" fillId="0" borderId="0" xfId="8" applyFont="1"/>
    <xf numFmtId="0" fontId="5" fillId="0" borderId="52" xfId="18" applyFont="1" applyBorder="1" applyAlignment="1">
      <alignment horizontal="right" vertical="center" wrapText="1"/>
    </xf>
    <xf numFmtId="0" fontId="18" fillId="0" borderId="0" xfId="3" applyFont="1"/>
    <xf numFmtId="0" fontId="34" fillId="0" borderId="0" xfId="3" applyFont="1"/>
    <xf numFmtId="0" fontId="35" fillId="0" borderId="35" xfId="3" applyFont="1" applyBorder="1" applyAlignment="1">
      <alignment horizontal="center" vertical="center" wrapText="1"/>
    </xf>
    <xf numFmtId="0" fontId="18" fillId="5" borderId="0" xfId="3" applyFont="1" applyFill="1"/>
    <xf numFmtId="167" fontId="33" fillId="5" borderId="0" xfId="8" applyFont="1" applyFill="1" applyAlignment="1">
      <alignment horizontal="right"/>
    </xf>
    <xf numFmtId="0" fontId="18" fillId="0" borderId="38" xfId="3" applyFont="1" applyBorder="1"/>
    <xf numFmtId="0" fontId="36" fillId="0" borderId="0" xfId="3" applyFont="1"/>
    <xf numFmtId="0" fontId="37" fillId="0" borderId="0" xfId="3" applyFont="1"/>
    <xf numFmtId="0" fontId="38" fillId="0" borderId="0" xfId="3" applyFont="1" applyAlignment="1">
      <alignment horizontal="center"/>
    </xf>
    <xf numFmtId="4" fontId="38" fillId="0" borderId="0" xfId="3" applyNumberFormat="1" applyFont="1" applyAlignment="1">
      <alignment horizontal="center"/>
    </xf>
    <xf numFmtId="0" fontId="38" fillId="0" borderId="0" xfId="3" applyFont="1" applyAlignment="1">
      <alignment horizontal="left"/>
    </xf>
    <xf numFmtId="0" fontId="39" fillId="0" borderId="0" xfId="3" applyFont="1" applyAlignment="1">
      <alignment horizontal="center"/>
    </xf>
    <xf numFmtId="0" fontId="40" fillId="0" borderId="0" xfId="3" applyFont="1"/>
    <xf numFmtId="0" fontId="28" fillId="0" borderId="38" xfId="3" applyFont="1" applyBorder="1" applyAlignment="1">
      <alignment horizontal="center"/>
    </xf>
    <xf numFmtId="173" fontId="35" fillId="0" borderId="0" xfId="3" applyNumberFormat="1" applyFont="1" applyAlignment="1">
      <alignment horizontal="center" vertical="center"/>
    </xf>
    <xf numFmtId="166" fontId="35" fillId="0" borderId="0" xfId="3" applyNumberFormat="1" applyFont="1" applyAlignment="1">
      <alignment horizontal="center" vertical="center"/>
    </xf>
    <xf numFmtId="173" fontId="5" fillId="0" borderId="0" xfId="3" applyNumberFormat="1" applyFont="1" applyAlignment="1">
      <alignment horizontal="left" vertical="center"/>
    </xf>
    <xf numFmtId="0" fontId="28" fillId="2" borderId="0" xfId="3" applyFont="1" applyFill="1" applyAlignment="1">
      <alignment horizontal="center"/>
    </xf>
    <xf numFmtId="0" fontId="24" fillId="0" borderId="0" xfId="33" applyFont="1" applyAlignment="1">
      <alignment horizontal="center" vertical="center" wrapText="1"/>
    </xf>
    <xf numFmtId="0" fontId="5" fillId="3" borderId="16" xfId="3" applyFont="1" applyFill="1" applyBorder="1" applyAlignment="1">
      <alignment horizontal="center" vertical="center" wrapText="1"/>
    </xf>
    <xf numFmtId="0" fontId="5" fillId="3" borderId="11" xfId="3" applyFont="1" applyFill="1" applyBorder="1" applyAlignment="1">
      <alignment horizontal="center" vertical="center" wrapText="1"/>
    </xf>
    <xf numFmtId="4" fontId="5" fillId="3" borderId="11" xfId="3" applyNumberFormat="1" applyFont="1" applyFill="1" applyBorder="1" applyAlignment="1">
      <alignment horizontal="center" vertical="center" wrapText="1"/>
    </xf>
    <xf numFmtId="0" fontId="5" fillId="3" borderId="10" xfId="3" quotePrefix="1" applyFont="1" applyFill="1" applyBorder="1" applyAlignment="1">
      <alignment horizontal="center" vertical="center" wrapText="1"/>
    </xf>
    <xf numFmtId="0" fontId="5" fillId="0" borderId="54" xfId="18" applyFont="1" applyBorder="1" applyAlignment="1">
      <alignment vertical="center" wrapText="1"/>
    </xf>
    <xf numFmtId="168" fontId="3" fillId="0" borderId="54" xfId="18" applyNumberFormat="1" applyFont="1" applyBorder="1" applyAlignment="1">
      <alignment horizontal="right" vertical="center" wrapText="1"/>
    </xf>
    <xf numFmtId="0" fontId="3" fillId="0" borderId="54" xfId="18" applyFont="1" applyBorder="1" applyAlignment="1">
      <alignment horizontal="center" vertical="center" wrapText="1"/>
    </xf>
    <xf numFmtId="170" fontId="3" fillId="0" borderId="54" xfId="2" applyFont="1" applyBorder="1" applyAlignment="1">
      <alignment horizontal="center" vertical="center" wrapText="1"/>
    </xf>
    <xf numFmtId="168" fontId="3" fillId="0" borderId="54" xfId="18" applyNumberFormat="1" applyFont="1" applyBorder="1" applyAlignment="1">
      <alignment vertical="center" wrapText="1"/>
    </xf>
    <xf numFmtId="43" fontId="3" fillId="0" borderId="55" xfId="21" applyFont="1" applyBorder="1" applyAlignment="1">
      <alignment vertical="center" wrapText="1"/>
    </xf>
    <xf numFmtId="0" fontId="3" fillId="0" borderId="56" xfId="18" applyFont="1" applyBorder="1" applyAlignment="1">
      <alignment horizontal="right" vertical="center" wrapText="1"/>
    </xf>
    <xf numFmtId="0" fontId="3" fillId="0" borderId="54" xfId="18" applyFont="1" applyBorder="1" applyAlignment="1">
      <alignment vertical="center" wrapText="1"/>
    </xf>
    <xf numFmtId="4" fontId="3" fillId="0" borderId="54" xfId="21" applyNumberFormat="1" applyFont="1" applyFill="1" applyBorder="1" applyAlignment="1">
      <alignment horizontal="right" vertical="center" wrapText="1"/>
    </xf>
    <xf numFmtId="4" fontId="21" fillId="0" borderId="54" xfId="18" applyNumberFormat="1" applyFont="1" applyBorder="1" applyAlignment="1">
      <alignment vertical="center" wrapText="1"/>
    </xf>
    <xf numFmtId="43" fontId="5" fillId="0" borderId="55" xfId="21" applyFont="1" applyBorder="1" applyAlignment="1">
      <alignment vertical="center" wrapText="1"/>
    </xf>
    <xf numFmtId="0" fontId="21" fillId="0" borderId="56" xfId="18" applyFont="1" applyBorder="1" applyAlignment="1">
      <alignment horizontal="right" vertical="center" wrapText="1"/>
    </xf>
    <xf numFmtId="0" fontId="21" fillId="2" borderId="56" xfId="18" applyFont="1" applyFill="1" applyBorder="1" applyAlignment="1">
      <alignment horizontal="right" vertical="center" wrapText="1"/>
    </xf>
    <xf numFmtId="0" fontId="3" fillId="2" borderId="54" xfId="18" applyFont="1" applyFill="1" applyBorder="1" applyAlignment="1">
      <alignment vertical="center" wrapText="1"/>
    </xf>
    <xf numFmtId="4" fontId="21" fillId="2" borderId="54" xfId="21" applyNumberFormat="1" applyFont="1" applyFill="1" applyBorder="1" applyAlignment="1">
      <alignment horizontal="right" vertical="center" wrapText="1"/>
    </xf>
    <xf numFmtId="0" fontId="3" fillId="2" borderId="54" xfId="18" applyFont="1" applyFill="1" applyBorder="1" applyAlignment="1">
      <alignment horizontal="center" vertical="center" wrapText="1"/>
    </xf>
    <xf numFmtId="170" fontId="3" fillId="2" borderId="54" xfId="2" applyFont="1" applyFill="1" applyBorder="1" applyAlignment="1">
      <alignment horizontal="center" vertical="center" wrapText="1"/>
    </xf>
    <xf numFmtId="4" fontId="21" fillId="2" borderId="54" xfId="21" applyNumberFormat="1" applyFont="1" applyFill="1" applyBorder="1" applyAlignment="1">
      <alignment vertical="center" wrapText="1"/>
    </xf>
    <xf numFmtId="43" fontId="5" fillId="2" borderId="55" xfId="21" applyFont="1" applyFill="1" applyBorder="1" applyAlignment="1">
      <alignment vertical="center" wrapText="1"/>
    </xf>
    <xf numFmtId="0" fontId="13" fillId="0" borderId="56" xfId="18" applyFont="1" applyBorder="1" applyAlignment="1">
      <alignment horizontal="right" vertical="center" wrapText="1"/>
    </xf>
    <xf numFmtId="39" fontId="5" fillId="2" borderId="57" xfId="15" applyFont="1" applyFill="1" applyBorder="1" applyAlignment="1">
      <alignment vertical="center" wrapText="1"/>
    </xf>
    <xf numFmtId="167" fontId="3" fillId="2" borderId="57" xfId="22" applyFont="1" applyFill="1" applyBorder="1" applyAlignment="1" applyProtection="1">
      <alignment vertical="center" wrapText="1"/>
    </xf>
    <xf numFmtId="39" fontId="3" fillId="2" borderId="57" xfId="15" applyFont="1" applyFill="1" applyBorder="1" applyAlignment="1">
      <alignment horizontal="center" vertical="center" wrapText="1"/>
    </xf>
    <xf numFmtId="170" fontId="3" fillId="2" borderId="58" xfId="2" applyFont="1" applyFill="1" applyBorder="1" applyAlignment="1">
      <alignment horizontal="center" vertical="center" wrapText="1"/>
    </xf>
    <xf numFmtId="167" fontId="26" fillId="2" borderId="59" xfId="22" applyFont="1" applyFill="1" applyBorder="1" applyAlignment="1" applyProtection="1">
      <alignment vertical="center" wrapText="1"/>
    </xf>
    <xf numFmtId="167" fontId="5" fillId="2" borderId="60" xfId="15" applyNumberFormat="1" applyFont="1" applyFill="1" applyBorder="1" applyAlignment="1">
      <alignment horizontal="right" vertical="center"/>
    </xf>
    <xf numFmtId="0" fontId="23" fillId="2" borderId="61" xfId="19" applyFont="1" applyFill="1" applyBorder="1" applyAlignment="1">
      <alignment horizontal="left" vertical="center" wrapText="1"/>
    </xf>
    <xf numFmtId="171" fontId="3" fillId="7" borderId="61" xfId="20" applyFont="1" applyFill="1" applyBorder="1" applyAlignment="1">
      <alignment horizontal="right" vertical="center" wrapText="1"/>
    </xf>
    <xf numFmtId="171" fontId="23" fillId="2" borderId="61" xfId="20" applyFont="1" applyFill="1" applyBorder="1" applyAlignment="1">
      <alignment horizontal="center" vertical="center" wrapText="1"/>
    </xf>
    <xf numFmtId="4" fontId="21" fillId="0" borderId="62" xfId="18" applyNumberFormat="1" applyFont="1" applyBorder="1" applyAlignment="1">
      <alignment vertical="center" wrapText="1"/>
    </xf>
    <xf numFmtId="0" fontId="3" fillId="2" borderId="62" xfId="18" applyFont="1" applyFill="1" applyBorder="1" applyAlignment="1">
      <alignment vertical="center" wrapText="1"/>
    </xf>
    <xf numFmtId="4" fontId="3" fillId="2" borderId="62" xfId="32" applyNumberFormat="1" applyFont="1" applyFill="1" applyBorder="1" applyAlignment="1">
      <alignment horizontal="right" vertical="center" wrapText="1"/>
    </xf>
    <xf numFmtId="0" fontId="3" fillId="2" borderId="62" xfId="18" applyFont="1" applyFill="1" applyBorder="1" applyAlignment="1">
      <alignment horizontal="center" vertical="center" wrapText="1"/>
    </xf>
    <xf numFmtId="170" fontId="3" fillId="2" borderId="62" xfId="2" applyFont="1" applyFill="1" applyBorder="1" applyAlignment="1">
      <alignment horizontal="center" vertical="center" wrapText="1"/>
    </xf>
    <xf numFmtId="170" fontId="3" fillId="0" borderId="62" xfId="2" applyFont="1" applyBorder="1" applyAlignment="1">
      <alignment horizontal="center" vertical="center" wrapText="1"/>
    </xf>
    <xf numFmtId="4" fontId="21" fillId="2" borderId="62" xfId="32" applyNumberFormat="1" applyFont="1" applyFill="1" applyBorder="1" applyAlignment="1">
      <alignment horizontal="right" vertical="center" wrapText="1"/>
    </xf>
    <xf numFmtId="2" fontId="21" fillId="2" borderId="23" xfId="15" applyNumberFormat="1" applyFont="1" applyFill="1" applyBorder="1" applyAlignment="1">
      <alignment horizontal="right" vertical="center" wrapText="1"/>
    </xf>
    <xf numFmtId="4" fontId="3" fillId="2" borderId="62" xfId="21" applyNumberFormat="1" applyFont="1" applyFill="1" applyBorder="1" applyAlignment="1">
      <alignment horizontal="right" vertical="center" wrapText="1"/>
    </xf>
    <xf numFmtId="4" fontId="3" fillId="2" borderId="62" xfId="27" applyNumberFormat="1" applyFont="1" applyFill="1" applyBorder="1" applyAlignment="1">
      <alignment horizontal="right" vertical="center" wrapText="1"/>
    </xf>
    <xf numFmtId="0" fontId="13" fillId="7" borderId="63" xfId="19" applyFont="1" applyFill="1" applyBorder="1" applyAlignment="1">
      <alignment horizontal="right" vertical="center" wrapText="1"/>
    </xf>
    <xf numFmtId="0" fontId="24" fillId="2" borderId="61" xfId="19" applyFont="1" applyFill="1" applyBorder="1" applyAlignment="1">
      <alignment horizontal="left" vertical="center" wrapText="1"/>
    </xf>
    <xf numFmtId="43" fontId="26" fillId="2" borderId="62" xfId="21" applyFont="1" applyFill="1" applyBorder="1" applyAlignment="1">
      <alignment horizontal="left" vertical="center" wrapText="1"/>
    </xf>
    <xf numFmtId="43" fontId="5" fillId="2" borderId="64" xfId="21" applyFont="1" applyFill="1" applyBorder="1" applyAlignment="1">
      <alignment vertical="center" wrapText="1"/>
    </xf>
    <xf numFmtId="43" fontId="21" fillId="2" borderId="62" xfId="21" applyFont="1" applyFill="1" applyBorder="1" applyAlignment="1">
      <alignment horizontal="left" vertical="center" wrapText="1"/>
    </xf>
    <xf numFmtId="0" fontId="13" fillId="2" borderId="62" xfId="31" applyFont="1" applyFill="1" applyBorder="1" applyAlignment="1">
      <alignment vertical="center" wrapText="1"/>
    </xf>
    <xf numFmtId="0" fontId="21" fillId="2" borderId="62" xfId="16" applyFont="1" applyFill="1" applyBorder="1" applyAlignment="1">
      <alignment horizontal="center" vertical="center" wrapText="1"/>
    </xf>
    <xf numFmtId="0" fontId="30" fillId="2" borderId="62" xfId="29" applyNumberFormat="1" applyFont="1" applyFill="1" applyBorder="1" applyAlignment="1">
      <alignment vertical="center" wrapText="1"/>
    </xf>
    <xf numFmtId="4" fontId="21" fillId="2" borderId="59" xfId="16" applyNumberFormat="1" applyFont="1" applyFill="1" applyBorder="1" applyAlignment="1">
      <alignment horizontal="right" vertical="center" wrapText="1"/>
    </xf>
    <xf numFmtId="4" fontId="21" fillId="2" borderId="65" xfId="16" applyNumberFormat="1" applyFont="1" applyFill="1" applyBorder="1" applyAlignment="1">
      <alignment horizontal="right" vertical="center" wrapText="1"/>
    </xf>
    <xf numFmtId="0" fontId="30" fillId="2" borderId="66" xfId="29" applyNumberFormat="1" applyFont="1" applyFill="1" applyBorder="1" applyAlignment="1">
      <alignment vertical="center" wrapText="1"/>
    </xf>
    <xf numFmtId="0" fontId="21" fillId="2" borderId="66" xfId="16" applyFont="1" applyFill="1" applyBorder="1" applyAlignment="1">
      <alignment horizontal="center" vertical="center" wrapText="1"/>
    </xf>
    <xf numFmtId="4" fontId="21" fillId="0" borderId="66" xfId="18" applyNumberFormat="1" applyFont="1" applyBorder="1" applyAlignment="1">
      <alignment vertical="center" wrapText="1"/>
    </xf>
    <xf numFmtId="43" fontId="5" fillId="0" borderId="64" xfId="21" applyFont="1" applyBorder="1" applyAlignment="1">
      <alignment vertical="center" wrapText="1"/>
    </xf>
    <xf numFmtId="43" fontId="5" fillId="0" borderId="67" xfId="21" applyFont="1" applyBorder="1" applyAlignment="1">
      <alignment vertical="center" wrapText="1"/>
    </xf>
    <xf numFmtId="170" fontId="21" fillId="2" borderId="68" xfId="2" applyFont="1" applyFill="1" applyBorder="1" applyAlignment="1">
      <alignment horizontal="center" vertical="center" wrapText="1"/>
    </xf>
    <xf numFmtId="167" fontId="5" fillId="2" borderId="69" xfId="15" applyNumberFormat="1" applyFont="1" applyFill="1" applyBorder="1" applyAlignment="1">
      <alignment horizontal="right" vertical="center"/>
    </xf>
    <xf numFmtId="167" fontId="5" fillId="0" borderId="55" xfId="8" applyFont="1" applyBorder="1" applyAlignment="1">
      <alignment vertical="center" wrapText="1"/>
    </xf>
    <xf numFmtId="0" fontId="30" fillId="2" borderId="54" xfId="29" applyNumberFormat="1" applyFont="1" applyFill="1" applyBorder="1" applyAlignment="1">
      <alignment vertical="center" wrapText="1"/>
    </xf>
    <xf numFmtId="4" fontId="3" fillId="2" borderId="54" xfId="21" applyNumberFormat="1" applyFont="1" applyFill="1" applyBorder="1" applyAlignment="1">
      <alignment horizontal="right" vertical="center" wrapText="1"/>
    </xf>
    <xf numFmtId="0" fontId="21" fillId="2" borderId="54" xfId="16" applyFont="1" applyFill="1" applyBorder="1" applyAlignment="1">
      <alignment horizontal="center" vertical="center" wrapText="1"/>
    </xf>
    <xf numFmtId="0" fontId="21" fillId="2" borderId="70" xfId="3" applyFont="1" applyFill="1" applyBorder="1" applyAlignment="1">
      <alignment horizontal="right" vertical="center"/>
    </xf>
    <xf numFmtId="0" fontId="21" fillId="2" borderId="54" xfId="3" applyFont="1" applyFill="1" applyBorder="1" applyAlignment="1">
      <alignment horizontal="right" vertical="center"/>
    </xf>
    <xf numFmtId="170" fontId="30" fillId="2" borderId="54" xfId="2" applyFont="1" applyFill="1" applyBorder="1" applyAlignment="1">
      <alignment vertical="center" wrapText="1"/>
    </xf>
    <xf numFmtId="4" fontId="21" fillId="2" borderId="54" xfId="16" applyNumberFormat="1" applyFont="1" applyFill="1" applyBorder="1" applyAlignment="1">
      <alignment horizontal="right" vertical="center" wrapText="1"/>
    </xf>
    <xf numFmtId="170" fontId="3" fillId="0" borderId="71" xfId="2" applyFont="1" applyBorder="1" applyAlignment="1">
      <alignment horizontal="center" vertical="center" wrapText="1"/>
    </xf>
    <xf numFmtId="4" fontId="21" fillId="2" borderId="72" xfId="16" applyNumberFormat="1" applyFont="1" applyFill="1" applyBorder="1" applyAlignment="1">
      <alignment horizontal="right" vertical="center" wrapText="1"/>
    </xf>
    <xf numFmtId="0" fontId="5" fillId="2" borderId="54" xfId="27" applyFont="1" applyFill="1" applyBorder="1" applyAlignment="1">
      <alignment vertical="center" wrapText="1"/>
    </xf>
    <xf numFmtId="0" fontId="13" fillId="0" borderId="70" xfId="18" applyFont="1" applyBorder="1" applyAlignment="1">
      <alignment horizontal="right" vertical="center" wrapText="1"/>
    </xf>
    <xf numFmtId="4" fontId="26" fillId="0" borderId="54" xfId="18" applyNumberFormat="1" applyFont="1" applyBorder="1" applyAlignment="1">
      <alignment horizontal="right" vertical="center" wrapText="1"/>
    </xf>
    <xf numFmtId="0" fontId="3" fillId="0" borderId="54" xfId="18" applyFont="1" applyBorder="1" applyAlignment="1">
      <alignment horizontal="left" vertical="center" wrapText="1"/>
    </xf>
    <xf numFmtId="0" fontId="3" fillId="0" borderId="54" xfId="27" applyFont="1" applyBorder="1" applyAlignment="1">
      <alignment horizontal="left" vertical="center" wrapText="1"/>
    </xf>
    <xf numFmtId="0" fontId="3" fillId="0" borderId="54" xfId="27" applyFont="1" applyBorder="1" applyAlignment="1">
      <alignment horizontal="center" vertical="center" wrapText="1"/>
    </xf>
    <xf numFmtId="0" fontId="27" fillId="0" borderId="55" xfId="27" applyFont="1" applyBorder="1" applyAlignment="1">
      <alignment vertical="center" wrapText="1"/>
    </xf>
    <xf numFmtId="4" fontId="3" fillId="2" borderId="54" xfId="26" applyNumberFormat="1" applyFont="1" applyFill="1" applyBorder="1" applyAlignment="1">
      <alignment horizontal="right" vertical="center" wrapText="1"/>
    </xf>
    <xf numFmtId="4" fontId="3" fillId="0" borderId="54" xfId="21" applyNumberFormat="1" applyFont="1" applyBorder="1" applyAlignment="1">
      <alignment horizontal="right" vertical="center" wrapText="1"/>
    </xf>
    <xf numFmtId="4" fontId="21" fillId="0" borderId="54" xfId="21" applyNumberFormat="1" applyFont="1" applyFill="1" applyBorder="1" applyAlignment="1">
      <alignment vertical="center" wrapText="1"/>
    </xf>
    <xf numFmtId="0" fontId="25" fillId="0" borderId="54" xfId="24" applyNumberFormat="1" applyFont="1" applyBorder="1" applyAlignment="1">
      <alignment vertical="center" wrapText="1"/>
    </xf>
    <xf numFmtId="0" fontId="13" fillId="0" borderId="73" xfId="3" applyFont="1" applyBorder="1" applyAlignment="1">
      <alignment horizontal="right" vertical="center" wrapText="1"/>
    </xf>
    <xf numFmtId="0" fontId="5" fillId="0" borderId="74" xfId="3" applyFont="1" applyBorder="1" applyAlignment="1">
      <alignment horizontal="left" vertical="center" wrapText="1"/>
    </xf>
    <xf numFmtId="167" fontId="3" fillId="0" borderId="74" xfId="8" applyFont="1" applyBorder="1" applyAlignment="1">
      <alignment vertical="center" wrapText="1"/>
    </xf>
    <xf numFmtId="0" fontId="3" fillId="0" borderId="74" xfId="3" applyFont="1" applyBorder="1" applyAlignment="1">
      <alignment horizontal="center" vertical="center" wrapText="1"/>
    </xf>
    <xf numFmtId="170" fontId="3" fillId="0" borderId="74" xfId="2" applyFont="1" applyBorder="1" applyAlignment="1">
      <alignment horizontal="center" vertical="center" wrapText="1"/>
    </xf>
    <xf numFmtId="4" fontId="21" fillId="0" borderId="74" xfId="3" applyNumberFormat="1" applyFont="1" applyBorder="1" applyAlignment="1">
      <alignment horizontal="right" vertical="center" wrapText="1"/>
    </xf>
    <xf numFmtId="0" fontId="14" fillId="2" borderId="75" xfId="3" applyFont="1" applyFill="1" applyBorder="1" applyAlignment="1">
      <alignment vertical="center" wrapText="1"/>
    </xf>
    <xf numFmtId="0" fontId="13" fillId="2" borderId="70" xfId="18" applyFont="1" applyFill="1" applyBorder="1" applyAlignment="1">
      <alignment horizontal="right" vertical="center" wrapText="1"/>
    </xf>
    <xf numFmtId="0" fontId="5" fillId="2" borderId="54" xfId="18" applyFont="1" applyFill="1" applyBorder="1" applyAlignment="1">
      <alignment vertical="center" wrapText="1"/>
    </xf>
    <xf numFmtId="168" fontId="3" fillId="2" borderId="54" xfId="18" applyNumberFormat="1" applyFont="1" applyFill="1" applyBorder="1" applyAlignment="1">
      <alignment horizontal="right" vertical="center" wrapText="1"/>
    </xf>
    <xf numFmtId="168" fontId="3" fillId="2" borderId="54" xfId="18" applyNumberFormat="1" applyFont="1" applyFill="1" applyBorder="1" applyAlignment="1">
      <alignment vertical="center" wrapText="1"/>
    </xf>
    <xf numFmtId="43" fontId="3" fillId="2" borderId="55" xfId="21" applyFont="1" applyFill="1" applyBorder="1" applyAlignment="1">
      <alignment vertical="center" wrapText="1"/>
    </xf>
    <xf numFmtId="0" fontId="21" fillId="2" borderId="70" xfId="18" applyFont="1" applyFill="1" applyBorder="1" applyAlignment="1">
      <alignment horizontal="right" vertical="center" wrapText="1"/>
    </xf>
    <xf numFmtId="4" fontId="21" fillId="2" borderId="54" xfId="18" applyNumberFormat="1" applyFont="1" applyFill="1" applyBorder="1" applyAlignment="1">
      <alignment vertical="center" wrapText="1"/>
    </xf>
    <xf numFmtId="0" fontId="3" fillId="2" borderId="54" xfId="18" applyFont="1" applyFill="1" applyBorder="1" applyAlignment="1">
      <alignment horizontal="left" vertical="center" wrapText="1"/>
    </xf>
    <xf numFmtId="0" fontId="3" fillId="2" borderId="54" xfId="27" applyFont="1" applyFill="1" applyBorder="1" applyAlignment="1">
      <alignment horizontal="left" vertical="center" wrapText="1"/>
    </xf>
    <xf numFmtId="0" fontId="3" fillId="2" borderId="54" xfId="27" applyFont="1" applyFill="1" applyBorder="1" applyAlignment="1">
      <alignment horizontal="center" vertical="center" wrapText="1"/>
    </xf>
    <xf numFmtId="0" fontId="5" fillId="7" borderId="63" xfId="19" applyFont="1" applyFill="1" applyBorder="1" applyAlignment="1">
      <alignment horizontal="right" vertical="center" wrapText="1"/>
    </xf>
    <xf numFmtId="167" fontId="8" fillId="2" borderId="76" xfId="15" applyNumberFormat="1" applyFont="1" applyFill="1" applyBorder="1" applyAlignment="1">
      <alignment horizontal="right" vertical="center" wrapText="1"/>
    </xf>
    <xf numFmtId="0" fontId="3" fillId="2" borderId="70" xfId="18" applyFont="1" applyFill="1" applyBorder="1" applyAlignment="1">
      <alignment horizontal="right" vertical="center" wrapText="1"/>
    </xf>
    <xf numFmtId="4" fontId="21" fillId="2" borderId="70" xfId="21" applyNumberFormat="1" applyFont="1" applyFill="1" applyBorder="1" applyAlignment="1">
      <alignment horizontal="right" vertical="center" wrapText="1"/>
    </xf>
    <xf numFmtId="4" fontId="21" fillId="2" borderId="55" xfId="21" applyNumberFormat="1" applyFont="1" applyFill="1" applyBorder="1" applyAlignment="1">
      <alignment horizontal="right" vertical="center" wrapText="1"/>
    </xf>
    <xf numFmtId="4" fontId="21" fillId="2" borderId="62" xfId="21" applyNumberFormat="1" applyFont="1" applyFill="1" applyBorder="1" applyAlignment="1">
      <alignment horizontal="right" vertical="center" wrapText="1"/>
    </xf>
    <xf numFmtId="0" fontId="3" fillId="2" borderId="56" xfId="18" applyFont="1" applyFill="1" applyBorder="1" applyAlignment="1">
      <alignment horizontal="right" vertical="center" wrapText="1"/>
    </xf>
    <xf numFmtId="0" fontId="3" fillId="2" borderId="52" xfId="18" applyFont="1" applyFill="1" applyBorder="1" applyAlignment="1">
      <alignment horizontal="right" vertical="center" wrapText="1"/>
    </xf>
    <xf numFmtId="0" fontId="23" fillId="2" borderId="77" xfId="19" applyFont="1" applyFill="1" applyBorder="1" applyAlignment="1">
      <alignment horizontal="left" vertical="center" wrapText="1"/>
    </xf>
    <xf numFmtId="171" fontId="23" fillId="2" borderId="77" xfId="20" applyFont="1" applyFill="1" applyBorder="1" applyAlignment="1">
      <alignment horizontal="center" vertical="center" wrapText="1"/>
    </xf>
    <xf numFmtId="170" fontId="3" fillId="2" borderId="78" xfId="2" applyFont="1" applyFill="1" applyBorder="1" applyAlignment="1">
      <alignment horizontal="center" vertical="center" wrapText="1"/>
    </xf>
    <xf numFmtId="4" fontId="21" fillId="0" borderId="78" xfId="18" applyNumberFormat="1" applyFont="1" applyBorder="1" applyAlignment="1">
      <alignment vertical="center" wrapText="1"/>
    </xf>
    <xf numFmtId="167" fontId="5" fillId="2" borderId="79" xfId="15" applyNumberFormat="1" applyFont="1" applyFill="1" applyBorder="1" applyAlignment="1">
      <alignment horizontal="right" vertical="center"/>
    </xf>
    <xf numFmtId="0" fontId="3" fillId="2" borderId="80" xfId="18" applyFont="1" applyFill="1" applyBorder="1" applyAlignment="1">
      <alignment horizontal="right" vertical="center" wrapText="1"/>
    </xf>
    <xf numFmtId="0" fontId="23" fillId="2" borderId="81" xfId="19" applyFont="1" applyFill="1" applyBorder="1" applyAlignment="1">
      <alignment horizontal="left" vertical="center" wrapText="1"/>
    </xf>
    <xf numFmtId="171" fontId="23" fillId="2" borderId="81" xfId="20" applyFont="1" applyFill="1" applyBorder="1" applyAlignment="1">
      <alignment horizontal="center" vertical="center" wrapText="1"/>
    </xf>
    <xf numFmtId="170" fontId="3" fillId="2" borderId="82" xfId="2" applyFont="1" applyFill="1" applyBorder="1" applyAlignment="1">
      <alignment horizontal="center" vertical="center" wrapText="1"/>
    </xf>
    <xf numFmtId="4" fontId="21" fillId="0" borderId="82" xfId="18" applyNumberFormat="1" applyFont="1" applyBorder="1" applyAlignment="1">
      <alignment vertical="center" wrapText="1"/>
    </xf>
    <xf numFmtId="167" fontId="5" fillId="2" borderId="83" xfId="15" applyNumberFormat="1" applyFont="1" applyFill="1" applyBorder="1" applyAlignment="1">
      <alignment horizontal="right" vertical="center"/>
    </xf>
    <xf numFmtId="0" fontId="5" fillId="0" borderId="81" xfId="3" applyFont="1" applyBorder="1" applyAlignment="1">
      <alignment vertical="center" wrapText="1"/>
    </xf>
    <xf numFmtId="167" fontId="3" fillId="0" borderId="81" xfId="22" applyFont="1" applyFill="1" applyBorder="1" applyAlignment="1" applyProtection="1">
      <alignment horizontal="center" vertical="center" wrapText="1"/>
    </xf>
    <xf numFmtId="0" fontId="3" fillId="0" borderId="81" xfId="3" applyFont="1" applyBorder="1" applyAlignment="1">
      <alignment horizontal="center" vertical="center" wrapText="1"/>
    </xf>
    <xf numFmtId="167" fontId="3" fillId="0" borderId="81" xfId="22" applyFont="1" applyFill="1" applyBorder="1" applyAlignment="1" applyProtection="1">
      <alignment vertical="center" wrapText="1"/>
    </xf>
    <xf numFmtId="167" fontId="3" fillId="0" borderId="81" xfId="22" applyFont="1" applyFill="1" applyBorder="1" applyAlignment="1" applyProtection="1">
      <alignment horizontal="right" vertical="center" wrapText="1"/>
    </xf>
    <xf numFmtId="167" fontId="5" fillId="0" borderId="84" xfId="3" applyNumberFormat="1" applyFont="1" applyBorder="1" applyAlignment="1">
      <alignment horizontal="right" vertical="center"/>
    </xf>
    <xf numFmtId="167" fontId="5" fillId="0" borderId="81" xfId="22" applyFont="1" applyFill="1" applyBorder="1" applyAlignment="1" applyProtection="1">
      <alignment horizontal="center" vertical="center" wrapText="1"/>
    </xf>
    <xf numFmtId="0" fontId="5" fillId="0" borderId="81" xfId="3" applyFont="1" applyBorder="1" applyAlignment="1">
      <alignment horizontal="center" vertical="center" wrapText="1"/>
    </xf>
    <xf numFmtId="167" fontId="5" fillId="0" borderId="81" xfId="22" applyFont="1" applyFill="1" applyBorder="1" applyAlignment="1" applyProtection="1">
      <alignment vertical="center" wrapText="1"/>
    </xf>
    <xf numFmtId="167" fontId="5" fillId="0" borderId="81" xfId="22" applyFont="1" applyFill="1" applyBorder="1" applyAlignment="1" applyProtection="1">
      <alignment horizontal="right" vertical="center" wrapText="1"/>
    </xf>
    <xf numFmtId="0" fontId="3" fillId="0" borderId="81" xfId="3" applyFont="1" applyBorder="1" applyAlignment="1">
      <alignment vertical="center" wrapText="1"/>
    </xf>
    <xf numFmtId="4" fontId="21" fillId="2" borderId="80" xfId="21" applyNumberFormat="1" applyFont="1" applyFill="1" applyBorder="1" applyAlignment="1">
      <alignment horizontal="right" vertical="center" wrapText="1"/>
    </xf>
    <xf numFmtId="4" fontId="21" fillId="2" borderId="78" xfId="21" applyNumberFormat="1" applyFont="1" applyFill="1" applyBorder="1" applyAlignment="1">
      <alignment horizontal="right" vertical="center" wrapText="1"/>
    </xf>
    <xf numFmtId="4" fontId="21" fillId="2" borderId="85" xfId="21" applyNumberFormat="1" applyFont="1" applyFill="1" applyBorder="1" applyAlignment="1">
      <alignment horizontal="right" vertical="center" wrapText="1"/>
    </xf>
    <xf numFmtId="0" fontId="5" fillId="7" borderId="86" xfId="19" applyFont="1" applyFill="1" applyBorder="1" applyAlignment="1">
      <alignment horizontal="right" vertical="center" wrapText="1"/>
    </xf>
    <xf numFmtId="0" fontId="24" fillId="2" borderId="81" xfId="19" applyFont="1" applyFill="1" applyBorder="1" applyAlignment="1">
      <alignment horizontal="left" vertical="center" wrapText="1"/>
    </xf>
    <xf numFmtId="171" fontId="23" fillId="7" borderId="81" xfId="20" applyFont="1" applyFill="1" applyBorder="1" applyAlignment="1">
      <alignment horizontal="right" vertical="center" wrapText="1"/>
    </xf>
    <xf numFmtId="4" fontId="21" fillId="2" borderId="82" xfId="21" applyNumberFormat="1" applyFont="1" applyFill="1" applyBorder="1" applyAlignment="1">
      <alignment horizontal="right" vertical="center" wrapText="1"/>
    </xf>
    <xf numFmtId="0" fontId="3" fillId="2" borderId="87" xfId="18" applyFont="1" applyFill="1" applyBorder="1" applyAlignment="1">
      <alignment horizontal="right" vertical="center" wrapText="1"/>
    </xf>
    <xf numFmtId="0" fontId="23" fillId="2" borderId="88" xfId="19" applyFont="1" applyFill="1" applyBorder="1" applyAlignment="1">
      <alignment horizontal="left" vertical="center" wrapText="1"/>
    </xf>
    <xf numFmtId="164" fontId="21" fillId="2" borderId="89" xfId="17" applyFont="1" applyFill="1" applyBorder="1" applyAlignment="1">
      <alignment horizontal="center" vertical="center" wrapText="1"/>
    </xf>
    <xf numFmtId="39" fontId="3" fillId="2" borderId="90" xfId="15" applyFont="1" applyFill="1" applyBorder="1" applyAlignment="1">
      <alignment horizontal="center" vertical="center" wrapText="1"/>
    </xf>
    <xf numFmtId="0" fontId="3" fillId="2" borderId="91" xfId="18" applyFont="1" applyFill="1" applyBorder="1" applyAlignment="1">
      <alignment horizontal="right" vertical="center" wrapText="1"/>
    </xf>
    <xf numFmtId="0" fontId="23" fillId="2" borderId="92" xfId="19" applyFont="1" applyFill="1" applyBorder="1" applyAlignment="1">
      <alignment horizontal="left" vertical="center" wrapText="1"/>
    </xf>
    <xf numFmtId="171" fontId="21" fillId="7" borderId="92" xfId="20" applyFont="1" applyFill="1" applyBorder="1" applyAlignment="1">
      <alignment horizontal="right" vertical="center" wrapText="1"/>
    </xf>
    <xf numFmtId="171" fontId="23" fillId="2" borderId="92" xfId="20" applyFont="1" applyFill="1" applyBorder="1" applyAlignment="1">
      <alignment horizontal="center" vertical="center" wrapText="1"/>
    </xf>
    <xf numFmtId="170" fontId="3" fillId="2" borderId="93" xfId="2" applyFont="1" applyFill="1" applyBorder="1" applyAlignment="1">
      <alignment horizontal="center" vertical="center" wrapText="1"/>
    </xf>
    <xf numFmtId="4" fontId="21" fillId="0" borderId="93" xfId="18" applyNumberFormat="1" applyFont="1" applyBorder="1" applyAlignment="1">
      <alignment vertical="center" wrapText="1"/>
    </xf>
    <xf numFmtId="167" fontId="5" fillId="2" borderId="94" xfId="15" applyNumberFormat="1" applyFont="1" applyFill="1" applyBorder="1" applyAlignment="1">
      <alignment horizontal="right" vertical="center"/>
    </xf>
    <xf numFmtId="0" fontId="3" fillId="2" borderId="95" xfId="18" applyFont="1" applyFill="1" applyBorder="1" applyAlignment="1">
      <alignment horizontal="right" vertical="center" wrapText="1"/>
    </xf>
    <xf numFmtId="0" fontId="23" fillId="2" borderId="96" xfId="19" applyFont="1" applyFill="1" applyBorder="1" applyAlignment="1">
      <alignment horizontal="left" vertical="center" wrapText="1"/>
    </xf>
    <xf numFmtId="171" fontId="21" fillId="7" borderId="96" xfId="20" applyFont="1" applyFill="1" applyBorder="1" applyAlignment="1">
      <alignment horizontal="right" vertical="center" wrapText="1"/>
    </xf>
    <xf numFmtId="171" fontId="23" fillId="2" borderId="96" xfId="20" applyFont="1" applyFill="1" applyBorder="1" applyAlignment="1">
      <alignment horizontal="center" vertical="center" wrapText="1"/>
    </xf>
    <xf numFmtId="170" fontId="3" fillId="2" borderId="97" xfId="2" applyFont="1" applyFill="1" applyBorder="1" applyAlignment="1">
      <alignment horizontal="center" vertical="center" wrapText="1"/>
    </xf>
    <xf numFmtId="4" fontId="21" fillId="0" borderId="97" xfId="18" applyNumberFormat="1" applyFont="1" applyBorder="1" applyAlignment="1">
      <alignment vertical="center" wrapText="1"/>
    </xf>
    <xf numFmtId="167" fontId="5" fillId="2" borderId="98" xfId="15" applyNumberFormat="1" applyFont="1" applyFill="1" applyBorder="1" applyAlignment="1">
      <alignment horizontal="right" vertical="center"/>
    </xf>
    <xf numFmtId="0" fontId="3" fillId="2" borderId="99" xfId="18" applyFont="1" applyFill="1" applyBorder="1" applyAlignment="1">
      <alignment horizontal="right" vertical="center" wrapText="1"/>
    </xf>
    <xf numFmtId="0" fontId="23" fillId="2" borderId="100" xfId="19" applyFont="1" applyFill="1" applyBorder="1" applyAlignment="1">
      <alignment horizontal="left" vertical="center" wrapText="1"/>
    </xf>
    <xf numFmtId="171" fontId="21" fillId="7" borderId="100" xfId="20" applyFont="1" applyFill="1" applyBorder="1" applyAlignment="1">
      <alignment horizontal="right" vertical="center" wrapText="1"/>
    </xf>
    <xf numFmtId="171" fontId="23" fillId="2" borderId="100" xfId="20" applyFont="1" applyFill="1" applyBorder="1" applyAlignment="1">
      <alignment horizontal="center" vertical="center" wrapText="1"/>
    </xf>
    <xf numFmtId="170" fontId="3" fillId="2" borderId="101" xfId="2" applyFont="1" applyFill="1" applyBorder="1" applyAlignment="1">
      <alignment horizontal="center" vertical="center" wrapText="1"/>
    </xf>
    <xf numFmtId="4" fontId="21" fillId="0" borderId="101" xfId="18" applyNumberFormat="1" applyFont="1" applyBorder="1" applyAlignment="1">
      <alignment vertical="center" wrapText="1"/>
    </xf>
    <xf numFmtId="167" fontId="5" fillId="2" borderId="102" xfId="15" applyNumberFormat="1" applyFont="1" applyFill="1" applyBorder="1" applyAlignment="1">
      <alignment horizontal="right" vertical="center"/>
    </xf>
    <xf numFmtId="0" fontId="5" fillId="7" borderId="103" xfId="19" applyFont="1" applyFill="1" applyBorder="1" applyAlignment="1">
      <alignment horizontal="right" vertical="center" wrapText="1"/>
    </xf>
    <xf numFmtId="39" fontId="5" fillId="2" borderId="104" xfId="15" applyFont="1" applyFill="1" applyBorder="1" applyAlignment="1">
      <alignment vertical="center" wrapText="1"/>
    </xf>
    <xf numFmtId="164" fontId="21" fillId="2" borderId="105" xfId="17" applyFont="1" applyFill="1" applyBorder="1" applyAlignment="1">
      <alignment horizontal="center" vertical="center" wrapText="1"/>
    </xf>
    <xf numFmtId="39" fontId="3" fillId="2" borderId="104" xfId="15" applyFont="1" applyFill="1" applyBorder="1" applyAlignment="1">
      <alignment horizontal="center" vertical="center" wrapText="1"/>
    </xf>
    <xf numFmtId="2" fontId="3" fillId="0" borderId="50" xfId="15" applyNumberFormat="1" applyFont="1" applyBorder="1" applyAlignment="1">
      <alignment horizontal="right" vertical="center" wrapText="1"/>
    </xf>
    <xf numFmtId="168" fontId="3" fillId="3" borderId="11" xfId="11" applyNumberFormat="1" applyFont="1" applyFill="1" applyBorder="1" applyAlignment="1">
      <alignment horizontal="center" vertical="center" wrapText="1"/>
    </xf>
    <xf numFmtId="167" fontId="13" fillId="3" borderId="10" xfId="8" applyFont="1" applyFill="1" applyBorder="1" applyAlignment="1">
      <alignment vertical="center" wrapText="1"/>
    </xf>
    <xf numFmtId="169" fontId="5" fillId="0" borderId="106" xfId="4" applyNumberFormat="1" applyFont="1" applyBorder="1" applyAlignment="1" applyProtection="1">
      <alignment vertical="center" wrapText="1"/>
    </xf>
    <xf numFmtId="167" fontId="15" fillId="0" borderId="7" xfId="5" applyFont="1" applyBorder="1" applyAlignment="1" applyProtection="1">
      <alignment horizontal="center" vertical="center"/>
    </xf>
    <xf numFmtId="43" fontId="3" fillId="3" borderId="11" xfId="1" applyFont="1" applyFill="1" applyBorder="1" applyAlignment="1">
      <alignment horizontal="center" vertical="center" wrapText="1"/>
    </xf>
    <xf numFmtId="2" fontId="3" fillId="0" borderId="12" xfId="3" applyNumberFormat="1" applyFont="1" applyBorder="1" applyAlignment="1">
      <alignment horizontal="center" vertical="center" wrapText="1"/>
    </xf>
  </cellXfs>
  <cellStyles count="34">
    <cellStyle name="Excel Built-in Comma 2" xfId="20" xr:uid="{AB37D116-3894-4C4A-A7EC-9534559A3693}"/>
    <cellStyle name="Millares" xfId="1" builtinId="3"/>
    <cellStyle name="Millares 10 13" xfId="17" xr:uid="{1F24D5FC-6041-A942-8D25-D7CB8FBD7CDD}"/>
    <cellStyle name="Millares 10 2 8" xfId="4" xr:uid="{9DD3E542-E6A4-A14F-B3AA-A2504068A881}"/>
    <cellStyle name="Millares 10 3 2 2 2 5 7" xfId="8" xr:uid="{93DDDD0B-8B8C-314A-BCB4-A0C67EA71D94}"/>
    <cellStyle name="Millares 12 9" xfId="6" xr:uid="{FD984293-55DD-5047-9BEC-1E70932F8B71}"/>
    <cellStyle name="Millares 2 2 3 2 2 4" xfId="10" xr:uid="{B826012C-E899-E447-8D91-67E72208F1CC}"/>
    <cellStyle name="Millares 2 2 3 3 2" xfId="32" xr:uid="{54C244C7-A39E-1341-99DE-7852B574D78B}"/>
    <cellStyle name="Millares 2 2 3 3 2 3 2" xfId="21" xr:uid="{50DCB095-75A2-C840-AC50-40093E61A38C}"/>
    <cellStyle name="Millares 2 2 3 3 8" xfId="5" xr:uid="{B8D76AB4-BFBD-E54B-AB0E-F201178B2DA0}"/>
    <cellStyle name="Millares 2 4 2 3 9" xfId="14" xr:uid="{42C1ED4A-93E8-6F42-94EE-9840A8AD0122}"/>
    <cellStyle name="Millares 34 3" xfId="26" xr:uid="{DF411A1C-F6EB-1F42-9D01-A60236952124}"/>
    <cellStyle name="Millares 7 2 2 3 2" xfId="28" xr:uid="{3056E825-D1C0-E94B-8559-0CC12A8D8F95}"/>
    <cellStyle name="Millares 8 11" xfId="22" xr:uid="{C423FD90-253D-914C-B1EC-ECFD336BA5D6}"/>
    <cellStyle name="Millares 8 2 2 5" xfId="9" xr:uid="{F57D6671-D719-AB45-8CCB-C8F3005456D3}"/>
    <cellStyle name="Moneda" xfId="2" builtinId="4"/>
    <cellStyle name="Normal" xfId="0" builtinId="0"/>
    <cellStyle name="Normal 10 10 2 3" xfId="3" xr:uid="{DA3B2E1B-D927-F44A-8A70-2DB7FF444390}"/>
    <cellStyle name="Normal 15" xfId="25" xr:uid="{49517F44-E6E7-7B4F-BF8D-9C30E8A0C14B}"/>
    <cellStyle name="Normal 15 3" xfId="30" xr:uid="{553F0ABA-F0B9-D946-85E1-D9168D4643AC}"/>
    <cellStyle name="Normal 15 5 2" xfId="31" xr:uid="{73DF088B-A454-3949-9DC4-AE4D300CCBC1}"/>
    <cellStyle name="Normal 2 12" xfId="18" xr:uid="{29C4403F-3916-9B40-8496-15C5414144BE}"/>
    <cellStyle name="Normal 2 2 10 3" xfId="15" xr:uid="{D6C62694-1E02-2340-80AC-AB2F0AFAF369}"/>
    <cellStyle name="Normal 2 2 2 4" xfId="23" xr:uid="{F185333A-0E9B-384F-B338-5DCE4B438ED4}"/>
    <cellStyle name="Normal 2 3 6 3" xfId="33" xr:uid="{C1165B6F-BA64-7244-A7D2-C4BBD83AB716}"/>
    <cellStyle name="Normal 3 2" xfId="7" xr:uid="{7DF9C8D2-0CA3-644F-B405-4716FF01A7F9}"/>
    <cellStyle name="Normal 38 2" xfId="29" xr:uid="{87C0AF2A-84C3-6F4F-96B1-69014BD29915}"/>
    <cellStyle name="Normal 39 2" xfId="24" xr:uid="{4AFA3A35-60AF-1E42-9086-5E2DA0C4B5A3}"/>
    <cellStyle name="Normal 4 2 9" xfId="11" xr:uid="{80458360-7ADB-8542-B2BC-9FEF20E44E34}"/>
    <cellStyle name="Normal 5 7" xfId="19" xr:uid="{2DE8EDEC-F9AD-9B42-9042-FE457541EF60}"/>
    <cellStyle name="Normal 50" xfId="16" xr:uid="{FD40CF5E-DD8B-A14B-9503-5D37883E1FAC}"/>
    <cellStyle name="Normal 9" xfId="27" xr:uid="{7B36989C-719C-C040-9E94-35A63BF95DB7}"/>
    <cellStyle name="Porcentaje 2 2 3" xfId="13" xr:uid="{578B0C3D-32CF-9C42-945B-189586B6BAB4}"/>
    <cellStyle name="Porcentaje 2 3 2" xfId="12" xr:uid="{3B906FCC-0650-094B-9D2B-310FBEDBCD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172.29.11.12/Users/rafael.gonzalez/Downloads/Users/18769/Downloads/ROSA%20CARAM/VOL_CUANTIAS%20CARAM_R/ROSA_Vol_Cuantias%202011%2008Ago%2010.xls" TargetMode="External"/><Relationship Id="rId1" Type="http://schemas.openxmlformats.org/officeDocument/2006/relationships/externalLinkPath" Target="/172.29.11.12/Users/rafael.gonzalez/Downloads/Users/18769/Downloads/ROSA%20CARAM/VOL_CUANTIAS%20CARAM_R/ROSA_Vol_Cuantias%202011%2008Ago%2010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172.29.11.12/Users/rafael.gonzalez/Downloads/PROYECTOS/EDWIN%20SALADIN/METRADOS%20COOPNAMA%20BARAHONA%2031.xlsx" TargetMode="External"/><Relationship Id="rId1" Type="http://schemas.openxmlformats.org/officeDocument/2006/relationships/externalLinkPath" Target="/172.29.11.12/Users/rafael.gonzalez/Downloads/PROYECTOS/EDWIN%20SALADIN/METRADOS%20COOPNAMA%20BARAHONA%203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0276e3447809316/Apps/Civil%20Apps/2019%2001Ene%2012%20txt%2021va%20Edic%20-%20Copy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salazar/Desktop/DAJABON%20CUB.%20Y%20ADENDAS/LISTO%20E%2017-02-2014%20(denia%20altagracia%20de%20la%20cruz%20tejada%20de%20la%20cruz-ca&#241;ondo)/CUB.%2005%20(PROCESO)/Cub%205%20denia%20altagracia%20de%20la%20cruz%20ca&#241;on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UBICACION%20POR%20PROVINCIA/SAN%20CRISTOBAL/SAN%20CRISTOBAL-MANUEL%20DE%20REGLA/MATA%20NARANJO/CUBICACION%20NUM.%2003%20%20ESCUELA%20BASICA%20MATA%20NARANJO,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Caasd6-svr/costos/DOCUME~1/AMEJIA~1.COS/CONFIG~1/Temp/Rar$DI00.406/An&#225;lisis%20de%20Ingenier&#237;a%20(%20Insumos,%20Mano%20de%20Obra%20de%20Alba&#241;iler&#237;a%20de%20Obras%20P&#250;blicas%20del%202006).xls" TargetMode="External"/><Relationship Id="rId1" Type="http://schemas.openxmlformats.org/officeDocument/2006/relationships/externalLinkPath" Target="/Caasd6-svr/costos/DOCUME~1/AMEJIA~1.COS/CONFIG~1/Temp/Rar$DI00.406/An&#225;lisis%20de%20Ingenier&#237;a%20(%20Insumos,%20Mano%20de%20Obra%20de%20Alba&#241;iler&#237;a%20de%20Obras%20P&#250;blicas%20del%202006)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172.29.11.12/BACKUP%20PRESUPUESTOS/PRESUPUESTOS%202020/ANALISIS%20DE%20COSTOS%20-%20(%202020.03.11)%20A%20UTILIZAR.xlsx" TargetMode="External"/><Relationship Id="rId1" Type="http://schemas.openxmlformats.org/officeDocument/2006/relationships/externalLinkPath" Target="/172.29.11.12/BACKUP%20PRESUPUESTOS/PRESUPUESTOS%202020/ANALISIS%20DE%20COSTOS%20-%20(%202020.03.11)%20A%20UTILIZAR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d24-5-01003/COSTOS/BACKUP%20PRESUPUESTOS/PRESUPUESTOS%202017/Analisis%20de%20Costos%20Unidad%20Ejecutora-%20Ingenieria%202017%20(sujeto%20a%20cambios%20y%20anexos).xls" TargetMode="External"/><Relationship Id="rId1" Type="http://schemas.openxmlformats.org/officeDocument/2006/relationships/externalLinkPath" Target="/d24-5-01003/COSTOS/BACKUP%20PRESUPUESTOS/PRESUPUESTOS%202017/Analisis%20de%20Costos%20Unidad%20Ejecutora-%20Ingenieria%202017%20(sujeto%20a%20cambios%20y%20anexos)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172.29.11.12/COSTOS-UEP/Costos/PRESUPUESTOS%202013/An&#225;lisis%20de%20Ingenier&#237;a%20(%20Insumos,%20Mano%20de%20Obra%20de%20Alba&#241;iler&#237;a%20de%20Obras%20P&#250;blicas%20del%202006).xls" TargetMode="External"/><Relationship Id="rId1" Type="http://schemas.openxmlformats.org/officeDocument/2006/relationships/externalLinkPath" Target="/172.29.11.12/COSTOS-UEP/Costos/PRESUPUESTOS%202013/An&#225;lisis%20de%20Ingenier&#237;a%20(%20Insumos,%20Mano%20de%20Obra%20de%20Alba&#241;iler&#237;a%20de%20Obras%20P&#250;blicas%20del%202006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"/>
      <sheetName val="Carat1"/>
      <sheetName val="Carat2"/>
      <sheetName val="CARATPRESUP"/>
      <sheetName val="PLANOS"/>
      <sheetName val="Volum"/>
      <sheetName val="CarRepl"/>
      <sheetName val="Replanteo"/>
      <sheetName val="CarDOBLEZ"/>
      <sheetName val="DOBLEZ"/>
      <sheetName val="CarExcZap"/>
      <sheetName val="ExcZMBlk"/>
      <sheetName val="ExcZMCont"/>
      <sheetName val="ExcZMHA"/>
      <sheetName val="ExcZVF"/>
      <sheetName val="ExcZC"/>
      <sheetName val="CarZ1Col"/>
      <sheetName val="CantZap"/>
      <sheetName val="Z1Col-1"/>
      <sheetName val="Z1PiloteCol01"/>
      <sheetName val="CarZ2Col"/>
      <sheetName val="Z2Col-1"/>
      <sheetName val="CarPlatea"/>
      <sheetName val="Platea"/>
      <sheetName val="CarZ2M"/>
      <sheetName val="Z2M-1"/>
      <sheetName val="CarZ1M"/>
      <sheetName val="Z1M"/>
      <sheetName val="CarZMCont"/>
      <sheetName val="Z2MCont"/>
      <sheetName val="CarVF"/>
      <sheetName val="VigFund BNP"/>
      <sheetName val="CarColCir"/>
      <sheetName val="CCbnp"/>
      <sheetName val="CC1"/>
      <sheetName val="CarCAma"/>
      <sheetName val="CAmaCRet"/>
      <sheetName val="CAmaSRet"/>
      <sheetName val="CarCol"/>
      <sheetName val="Col BNP"/>
      <sheetName val="Col1"/>
      <sheetName val="CarColPerf"/>
      <sheetName val="ColPerf BNP"/>
      <sheetName val="ColPerf 1"/>
      <sheetName val="CarMurCOL"/>
      <sheetName val="MurCOL BNP"/>
      <sheetName val="MurCOL 1"/>
      <sheetName val="CarMHA"/>
      <sheetName val="MHALbnp"/>
      <sheetName val="MHAL1"/>
      <sheetName val="MHAbnp"/>
      <sheetName val="MHA14-20"/>
      <sheetName val="CarAMB VIV"/>
      <sheetName val="Resum MB"/>
      <sheetName val="MB BNP"/>
      <sheetName val="PVMB BNP"/>
      <sheetName val="MB 01"/>
      <sheetName val="PVMB 01"/>
      <sheetName val="MB 02"/>
      <sheetName val="PVMB 02"/>
      <sheetName val="MB 03"/>
      <sheetName val="PVMB 03"/>
      <sheetName val="MB 04"/>
      <sheetName val="PVMB 04"/>
      <sheetName val="MB 05"/>
      <sheetName val="PVMB 05"/>
      <sheetName val="MB 06"/>
      <sheetName val="PVMB 06"/>
      <sheetName val="MB 07"/>
      <sheetName val="PVMB 07"/>
      <sheetName val="CarAMB GAZ"/>
      <sheetName val="MB BNP GAZ"/>
      <sheetName val="PVMB BNP GAZ"/>
      <sheetName val="MB 01 GAZ"/>
      <sheetName val="PVMB 01 GAZ"/>
      <sheetName val="CarAMHA"/>
      <sheetName val="Resum MHA"/>
      <sheetName val="MHA BNP"/>
      <sheetName val="PVMHA BNP"/>
      <sheetName val="MHA 14-20"/>
      <sheetName val="PVMHA 14-20"/>
      <sheetName val="MHA 21-26"/>
      <sheetName val="PVMHA 21-26"/>
      <sheetName val="MHA 27"/>
      <sheetName val="PVMHA 27"/>
      <sheetName val="MHA 28"/>
      <sheetName val="PVMHA 28"/>
      <sheetName val="MHA 04"/>
      <sheetName val="PVMHA 04"/>
      <sheetName val="MHA 05"/>
      <sheetName val="PVMHA 05"/>
      <sheetName val="MHA 06"/>
      <sheetName val="PVMHA 06"/>
      <sheetName val="MHA 07"/>
      <sheetName val="PVMHA 07"/>
      <sheetName val="CarPISOS"/>
      <sheetName val="PISO CASA 1"/>
      <sheetName val="PISO GAZ. 1"/>
      <sheetName val="CarREVEST"/>
      <sheetName val="REVEST. CASA 1 "/>
      <sheetName val="REVEST.GAZ"/>
      <sheetName val="CarPLAFON"/>
      <sheetName val="PLAFONES 1"/>
      <sheetName val="CarDint"/>
      <sheetName val="Dintel"/>
      <sheetName val="CarRefPlano"/>
      <sheetName val="RefPlano"/>
      <sheetName val="CarVS"/>
      <sheetName val="VS01"/>
      <sheetName val="CarVAlig"/>
      <sheetName val="VAlig1tr"/>
      <sheetName val="VAlig2tr"/>
      <sheetName val="VAlig3tr"/>
      <sheetName val="VAlig4tr"/>
      <sheetName val="VAlig5tr"/>
      <sheetName val="CarVPort"/>
      <sheetName val="CantVigTra"/>
      <sheetName val="V1tr"/>
      <sheetName val="V2tr"/>
      <sheetName val="V3tr"/>
      <sheetName val="V4tr"/>
      <sheetName val="V5tr"/>
      <sheetName val="V6tr"/>
      <sheetName val="V7tr"/>
      <sheetName val="V8tr"/>
      <sheetName val="V9tr"/>
      <sheetName val="V10tr"/>
      <sheetName val="V11tr"/>
      <sheetName val="V12tr"/>
      <sheetName val="ResumenVigTra"/>
      <sheetName val="CarLosAlig"/>
      <sheetName val="LAligE1"/>
      <sheetName val="ResLAligE1"/>
      <sheetName val="LAligE2"/>
      <sheetName val="ResLAligE2"/>
      <sheetName val="LAligE3"/>
      <sheetName val="ResLAligE3"/>
      <sheetName val="LAligE4"/>
      <sheetName val="ResLAligE4"/>
      <sheetName val="LAligE5"/>
      <sheetName val="ResLAligE5"/>
      <sheetName val="LAligE6"/>
      <sheetName val="ResLAligE6"/>
      <sheetName val="CarLosas"/>
      <sheetName val="L014"/>
      <sheetName val="CarRampa"/>
      <sheetName val="Rampas"/>
      <sheetName val="Car"/>
      <sheetName val="Ins"/>
      <sheetName val="Herram"/>
      <sheetName val="Rndmto"/>
      <sheetName val="MOCuadrillas"/>
      <sheetName val="MOJornal"/>
      <sheetName val="Ana-Basic"/>
      <sheetName val="Ana MO Aparatos Sanit"/>
      <sheetName val="Ana"/>
      <sheetName val="Ana-Inter"/>
      <sheetName val="Res Analisis"/>
      <sheetName val="Datos Tecnicos OK"/>
      <sheetName val="DOBLEZ OK"/>
      <sheetName val="Indice"/>
      <sheetName val="DatosPROY"/>
      <sheetName val="AnaESCUELAS"/>
      <sheetName val="Cotiz AGUAYO"/>
      <sheetName val="Cotiz FA Ins Todos"/>
      <sheetName val="Cotiz FA INS con codigos all"/>
      <sheetName val="Cotiz FA INS con codigos FALTAN"/>
      <sheetName val="Cotiz FA Herram"/>
      <sheetName val="AnaCARRARA"/>
      <sheetName val="PresCARRARA"/>
      <sheetName val="PLOM"/>
      <sheetName val="MOPlom"/>
      <sheetName val="AnaMIRAFLORES"/>
      <sheetName val="PresMIRAFLORES"/>
      <sheetName val="AnaCONTRA"/>
      <sheetName val="Cortes"/>
      <sheetName val="PreOsvaldo"/>
      <sheetName val="Simo3"/>
      <sheetName val="analisis combinado"/>
      <sheetName val="PH ANAL. S-A"/>
      <sheetName val="PH ANAL. C-A"/>
      <sheetName val="CUBICACION "/>
      <sheetName val="VigFund_BNP"/>
      <sheetName val="Col_BNP"/>
      <sheetName val="ColPerf_BNP"/>
      <sheetName val="ColPerf_1"/>
      <sheetName val="MurCOL_BNP"/>
      <sheetName val="MurCOL_1"/>
      <sheetName val="CarAMB_VIV"/>
      <sheetName val="Resum_MB"/>
      <sheetName val="MB_BNP"/>
      <sheetName val="PVMB_BNP"/>
      <sheetName val="MB_01"/>
      <sheetName val="PVMB_01"/>
      <sheetName val="MB_02"/>
      <sheetName val="PVMB_02"/>
      <sheetName val="MB_03"/>
      <sheetName val="PVMB_03"/>
      <sheetName val="MB_04"/>
      <sheetName val="PVMB_04"/>
      <sheetName val="MB_05"/>
      <sheetName val="PVMB_05"/>
      <sheetName val="MB_06"/>
      <sheetName val="PVMB_06"/>
      <sheetName val="MB_07"/>
      <sheetName val="PVMB_07"/>
      <sheetName val="CarAMB_GAZ"/>
      <sheetName val="MB_BNP_GAZ"/>
      <sheetName val="PVMB_BNP_GAZ"/>
      <sheetName val="MB_01_GAZ"/>
      <sheetName val="PVMB_01_GAZ"/>
      <sheetName val="Resum_MHA"/>
      <sheetName val="MHA_BNP"/>
      <sheetName val="PVMHA_BNP"/>
      <sheetName val="MHA_14-20"/>
      <sheetName val="PVMHA_14-20"/>
      <sheetName val="MHA_21-26"/>
      <sheetName val="PVMHA_21-26"/>
      <sheetName val="MHA_27"/>
      <sheetName val="PVMHA_27"/>
      <sheetName val="MHA_28"/>
      <sheetName val="PVMHA_28"/>
      <sheetName val="MHA_04"/>
      <sheetName val="PVMHA_04"/>
      <sheetName val="MHA_05"/>
      <sheetName val="PVMHA_05"/>
      <sheetName val="MHA_06"/>
      <sheetName val="PVMHA_06"/>
      <sheetName val="MHA_07"/>
      <sheetName val="PVMHA_07"/>
      <sheetName val="PISO_CASA_1"/>
      <sheetName val="PISO_GAZ__1"/>
      <sheetName val="REVEST__CASA_1_"/>
      <sheetName val="REVEST_GAZ"/>
      <sheetName val="PLAFONES_1"/>
      <sheetName val="Ana_MO_Aparatos_Sanit"/>
      <sheetName val="Res_Analisis"/>
      <sheetName val="Datos_Tecnicos_OK"/>
      <sheetName val="DOBLEZ_OK"/>
      <sheetName val="Cotiz_AGUAYO"/>
      <sheetName val="Cotiz_FA_Ins_Todos"/>
      <sheetName val="Cotiz_FA_INS_con_codigos_all"/>
      <sheetName val="Cotiz_FA_INS_con_codigos_FALTAN"/>
      <sheetName val="Cotiz_FA_Herram"/>
      <sheetName val="analisis_combinado"/>
      <sheetName val="PH_ANAL__S-A"/>
      <sheetName val="PH_ANAL__C-A"/>
      <sheetName val="CUBICACION_"/>
      <sheetName val="VigFund_BNP1"/>
      <sheetName val="Col_BNP1"/>
      <sheetName val="ColPerf_BNP1"/>
      <sheetName val="ColPerf_11"/>
      <sheetName val="MurCOL_BNP1"/>
      <sheetName val="MurCOL_11"/>
      <sheetName val="CarAMB_VIV1"/>
      <sheetName val="Resum_MB1"/>
      <sheetName val="MB_BNP1"/>
      <sheetName val="PVMB_BNP1"/>
      <sheetName val="MB_011"/>
      <sheetName val="PVMB_011"/>
      <sheetName val="MB_021"/>
      <sheetName val="PVMB_021"/>
      <sheetName val="MB_031"/>
      <sheetName val="PVMB_031"/>
      <sheetName val="MB_041"/>
      <sheetName val="PVMB_041"/>
      <sheetName val="MB_051"/>
      <sheetName val="PVMB_051"/>
      <sheetName val="MB_061"/>
      <sheetName val="PVMB_061"/>
      <sheetName val="MB_071"/>
      <sheetName val="PVMB_071"/>
      <sheetName val="CarAMB_GAZ1"/>
      <sheetName val="MB_BNP_GAZ1"/>
      <sheetName val="PVMB_BNP_GAZ1"/>
      <sheetName val="MB_01_GAZ1"/>
      <sheetName val="PVMB_01_GAZ1"/>
      <sheetName val="Resum_MHA1"/>
      <sheetName val="MHA_BNP1"/>
      <sheetName val="PVMHA_BNP1"/>
      <sheetName val="MHA_14-201"/>
      <sheetName val="PVMHA_14-201"/>
      <sheetName val="MHA_21-261"/>
      <sheetName val="PVMHA_21-261"/>
      <sheetName val="MHA_271"/>
      <sheetName val="PVMHA_271"/>
      <sheetName val="MHA_281"/>
      <sheetName val="PVMHA_281"/>
      <sheetName val="MHA_041"/>
      <sheetName val="PVMHA_041"/>
      <sheetName val="MHA_051"/>
      <sheetName val="PVMHA_051"/>
      <sheetName val="MHA_061"/>
      <sheetName val="PVMHA_061"/>
      <sheetName val="MHA_071"/>
      <sheetName val="PVMHA_071"/>
      <sheetName val="PISO_CASA_11"/>
      <sheetName val="PISO_GAZ__11"/>
      <sheetName val="REVEST__CASA_1_1"/>
      <sheetName val="REVEST_GAZ1"/>
      <sheetName val="PLAFONES_11"/>
      <sheetName val="Ana_MO_Aparatos_Sanit1"/>
      <sheetName val="Res_Analisis1"/>
      <sheetName val="Datos_Tecnicos_OK1"/>
      <sheetName val="DOBLEZ_OK1"/>
      <sheetName val="Cotiz_AGUAYO1"/>
      <sheetName val="Cotiz_FA_Ins_Todos1"/>
      <sheetName val="Cotiz_FA_INS_con_codigos_all1"/>
      <sheetName val="Cotiz_FA_INS_con_codigos_FALTA1"/>
      <sheetName val="Cotiz_FA_Herram1"/>
      <sheetName val="analisis_combinado1"/>
      <sheetName val="PH_ANAL__S-A1"/>
      <sheetName val="PH_ANAL__C-A1"/>
      <sheetName val="CUBICACION_1"/>
      <sheetName val="VigFund_BNP2"/>
      <sheetName val="Col_BNP2"/>
      <sheetName val="ColPerf_BNP2"/>
      <sheetName val="ColPerf_12"/>
      <sheetName val="MurCOL_BNP2"/>
      <sheetName val="MurCOL_12"/>
      <sheetName val="CarAMB_VIV2"/>
      <sheetName val="Resum_MB2"/>
      <sheetName val="MB_BNP2"/>
      <sheetName val="PVMB_BNP2"/>
      <sheetName val="MB_012"/>
      <sheetName val="PVMB_012"/>
      <sheetName val="MB_022"/>
      <sheetName val="PVMB_022"/>
      <sheetName val="MB_032"/>
      <sheetName val="PVMB_032"/>
      <sheetName val="MB_042"/>
      <sheetName val="PVMB_042"/>
      <sheetName val="MB_052"/>
      <sheetName val="PVMB_052"/>
      <sheetName val="MB_062"/>
      <sheetName val="PVMB_062"/>
      <sheetName val="MB_072"/>
      <sheetName val="PVMB_072"/>
      <sheetName val="CarAMB_GAZ2"/>
      <sheetName val="MB_BNP_GAZ2"/>
      <sheetName val="PVMB_BNP_GAZ2"/>
      <sheetName val="MB_01_GAZ2"/>
      <sheetName val="PVMB_01_GAZ2"/>
      <sheetName val="Resum_MHA2"/>
      <sheetName val="MHA_BNP2"/>
      <sheetName val="PVMHA_BNP2"/>
      <sheetName val="MHA_14-202"/>
      <sheetName val="PVMHA_14-202"/>
      <sheetName val="MHA_21-262"/>
      <sheetName val="PVMHA_21-262"/>
      <sheetName val="MHA_272"/>
      <sheetName val="PVMHA_272"/>
      <sheetName val="MHA_282"/>
      <sheetName val="PVMHA_282"/>
      <sheetName val="MHA_042"/>
      <sheetName val="PVMHA_042"/>
      <sheetName val="MHA_052"/>
      <sheetName val="PVMHA_052"/>
      <sheetName val="MHA_062"/>
      <sheetName val="PVMHA_062"/>
      <sheetName val="MHA_072"/>
      <sheetName val="PVMHA_072"/>
      <sheetName val="PISO_CASA_12"/>
      <sheetName val="PISO_GAZ__12"/>
      <sheetName val="REVEST__CASA_1_2"/>
      <sheetName val="REVEST_GAZ2"/>
      <sheetName val="PLAFONES_12"/>
      <sheetName val="Ana_MO_Aparatos_Sanit2"/>
      <sheetName val="Res_Analisis2"/>
      <sheetName val="Datos_Tecnicos_OK2"/>
      <sheetName val="DOBLEZ_OK2"/>
      <sheetName val="Cotiz_AGUAYO2"/>
      <sheetName val="Cotiz_FA_Ins_Todos2"/>
      <sheetName val="Cotiz_FA_INS_con_codigos_all2"/>
      <sheetName val="Cotiz_FA_INS_con_codigos_FALTA2"/>
      <sheetName val="Cotiz_FA_Herram2"/>
      <sheetName val="analisis_combinado2"/>
      <sheetName val="PH_ANAL__S-A2"/>
      <sheetName val="PH_ANAL__C-A2"/>
      <sheetName val="CUBICACION_2"/>
      <sheetName val="VigFund_BNP3"/>
      <sheetName val="Col_BNP3"/>
      <sheetName val="ColPerf_BNP3"/>
      <sheetName val="ColPerf_13"/>
      <sheetName val="MurCOL_BNP3"/>
      <sheetName val="MurCOL_13"/>
      <sheetName val="CarAMB_VIV3"/>
      <sheetName val="Resum_MB3"/>
      <sheetName val="MB_BNP3"/>
      <sheetName val="PVMB_BNP3"/>
      <sheetName val="MB_013"/>
      <sheetName val="PVMB_013"/>
      <sheetName val="MB_023"/>
      <sheetName val="PVMB_023"/>
      <sheetName val="MB_033"/>
      <sheetName val="PVMB_033"/>
      <sheetName val="MB_043"/>
      <sheetName val="PVMB_043"/>
      <sheetName val="MB_053"/>
      <sheetName val="PVMB_053"/>
      <sheetName val="MB_063"/>
      <sheetName val="PVMB_063"/>
      <sheetName val="MB_073"/>
      <sheetName val="PVMB_073"/>
      <sheetName val="CarAMB_GAZ3"/>
      <sheetName val="MB_BNP_GAZ3"/>
      <sheetName val="PVMB_BNP_GAZ3"/>
      <sheetName val="MB_01_GAZ3"/>
      <sheetName val="PVMB_01_GAZ3"/>
      <sheetName val="Resum_MHA3"/>
      <sheetName val="MHA_BNP3"/>
      <sheetName val="PVMHA_BNP3"/>
      <sheetName val="MHA_14-203"/>
      <sheetName val="PVMHA_14-203"/>
      <sheetName val="MHA_21-263"/>
      <sheetName val="PVMHA_21-263"/>
      <sheetName val="MHA_273"/>
      <sheetName val="PVMHA_273"/>
      <sheetName val="MHA_283"/>
      <sheetName val="PVMHA_283"/>
      <sheetName val="MHA_043"/>
      <sheetName val="PVMHA_043"/>
      <sheetName val="MHA_053"/>
      <sheetName val="PVMHA_053"/>
      <sheetName val="MHA_063"/>
      <sheetName val="PVMHA_063"/>
      <sheetName val="MHA_073"/>
      <sheetName val="PVMHA_073"/>
      <sheetName val="PISO_CASA_13"/>
      <sheetName val="PISO_GAZ__13"/>
      <sheetName val="REVEST__CASA_1_3"/>
      <sheetName val="REVEST_GAZ3"/>
      <sheetName val="PLAFONES_13"/>
      <sheetName val="Ana_MO_Aparatos_Sanit3"/>
      <sheetName val="Res_Analisis3"/>
      <sheetName val="Datos_Tecnicos_OK3"/>
      <sheetName val="DOBLEZ_OK3"/>
      <sheetName val="Cotiz_AGUAYO3"/>
      <sheetName val="Cotiz_FA_Ins_Todos3"/>
      <sheetName val="Cotiz_FA_INS_con_codigos_all3"/>
      <sheetName val="Cotiz_FA_INS_con_codigos_FALTA3"/>
      <sheetName val="Cotiz_FA_Herram3"/>
      <sheetName val="analisis_combinado3"/>
      <sheetName val="PH_ANAL__S-A3"/>
      <sheetName val="PH_ANAL__C-A3"/>
      <sheetName val="CUBICACION_3"/>
      <sheetName val="VigFund_BNP4"/>
      <sheetName val="Col_BNP4"/>
      <sheetName val="ColPerf_BNP4"/>
      <sheetName val="ColPerf_14"/>
      <sheetName val="MurCOL_BNP4"/>
      <sheetName val="MurCOL_14"/>
      <sheetName val="CarAMB_VIV4"/>
      <sheetName val="Resum_MB4"/>
      <sheetName val="MB_BNP4"/>
      <sheetName val="PVMB_BNP4"/>
      <sheetName val="MB_014"/>
      <sheetName val="PVMB_014"/>
      <sheetName val="MB_024"/>
      <sheetName val="PVMB_024"/>
      <sheetName val="MB_034"/>
      <sheetName val="PVMB_034"/>
      <sheetName val="MB_044"/>
      <sheetName val="PVMB_044"/>
      <sheetName val="MB_054"/>
      <sheetName val="PVMB_054"/>
      <sheetName val="MB_064"/>
      <sheetName val="PVMB_064"/>
      <sheetName val="MB_074"/>
      <sheetName val="PVMB_074"/>
      <sheetName val="CarAMB_GAZ4"/>
      <sheetName val="MB_BNP_GAZ4"/>
      <sheetName val="PVMB_BNP_GAZ4"/>
      <sheetName val="MB_01_GAZ4"/>
      <sheetName val="PVMB_01_GAZ4"/>
      <sheetName val="Resum_MHA4"/>
      <sheetName val="MHA_BNP4"/>
      <sheetName val="PVMHA_BNP4"/>
      <sheetName val="MHA_14-204"/>
      <sheetName val="PVMHA_14-204"/>
      <sheetName val="MHA_21-264"/>
      <sheetName val="PVMHA_21-264"/>
      <sheetName val="MHA_274"/>
      <sheetName val="PVMHA_274"/>
      <sheetName val="MHA_284"/>
      <sheetName val="PVMHA_284"/>
      <sheetName val="MHA_044"/>
      <sheetName val="PVMHA_044"/>
      <sheetName val="MHA_054"/>
      <sheetName val="PVMHA_054"/>
      <sheetName val="MHA_064"/>
      <sheetName val="PVMHA_064"/>
      <sheetName val="MHA_074"/>
      <sheetName val="PVMHA_074"/>
      <sheetName val="PISO_CASA_14"/>
      <sheetName val="PISO_GAZ__14"/>
      <sheetName val="REVEST__CASA_1_4"/>
      <sheetName val="REVEST_GAZ4"/>
      <sheetName val="PLAFONES_14"/>
      <sheetName val="Ana_MO_Aparatos_Sanit4"/>
      <sheetName val="Res_Analisis4"/>
      <sheetName val="Datos_Tecnicos_OK4"/>
      <sheetName val="DOBLEZ_OK4"/>
      <sheetName val="Cotiz_AGUAYO4"/>
      <sheetName val="Cotiz_FA_Ins_Todos4"/>
      <sheetName val="Cotiz_FA_INS_con_codigos_all4"/>
      <sheetName val="Cotiz_FA_INS_con_codigos_FALTA4"/>
      <sheetName val="Cotiz_FA_Herram4"/>
      <sheetName val="analisis_combinado4"/>
      <sheetName val="PH_ANAL__S-A4"/>
      <sheetName val="PH_ANAL__C-A4"/>
      <sheetName val="CUBICACION_4"/>
      <sheetName val="VigFund_BNP5"/>
      <sheetName val="Col_BNP5"/>
      <sheetName val="ColPerf_BNP5"/>
      <sheetName val="ColPerf_15"/>
      <sheetName val="MurCOL_BNP5"/>
      <sheetName val="MurCOL_15"/>
      <sheetName val="CarAMB_VIV5"/>
      <sheetName val="Resum_MB5"/>
      <sheetName val="MB_BNP5"/>
      <sheetName val="PVMB_BNP5"/>
      <sheetName val="MB_015"/>
      <sheetName val="PVMB_015"/>
      <sheetName val="MB_025"/>
      <sheetName val="PVMB_025"/>
      <sheetName val="MB_035"/>
      <sheetName val="PVMB_035"/>
      <sheetName val="MB_045"/>
      <sheetName val="PVMB_045"/>
      <sheetName val="MB_055"/>
      <sheetName val="PVMB_055"/>
      <sheetName val="MB_065"/>
      <sheetName val="PVMB_065"/>
      <sheetName val="MB_075"/>
      <sheetName val="PVMB_075"/>
      <sheetName val="CarAMB_GAZ5"/>
      <sheetName val="MB_BNP_GAZ5"/>
      <sheetName val="PVMB_BNP_GAZ5"/>
      <sheetName val="MB_01_GAZ5"/>
      <sheetName val="PVMB_01_GAZ5"/>
      <sheetName val="Resum_MHA5"/>
      <sheetName val="MHA_BNP5"/>
      <sheetName val="PVMHA_BNP5"/>
      <sheetName val="MHA_14-205"/>
      <sheetName val="PVMHA_14-205"/>
      <sheetName val="MHA_21-265"/>
      <sheetName val="PVMHA_21-265"/>
      <sheetName val="MHA_275"/>
      <sheetName val="PVMHA_275"/>
      <sheetName val="MHA_285"/>
      <sheetName val="PVMHA_285"/>
      <sheetName val="MHA_045"/>
      <sheetName val="PVMHA_045"/>
      <sheetName val="MHA_055"/>
      <sheetName val="PVMHA_055"/>
      <sheetName val="MHA_065"/>
      <sheetName val="PVMHA_065"/>
      <sheetName val="MHA_075"/>
      <sheetName val="PVMHA_075"/>
      <sheetName val="PISO_CASA_15"/>
      <sheetName val="PISO_GAZ__15"/>
      <sheetName val="REVEST__CASA_1_5"/>
      <sheetName val="REVEST_GAZ5"/>
      <sheetName val="PLAFONES_15"/>
      <sheetName val="Ana_MO_Aparatos_Sanit5"/>
      <sheetName val="Res_Analisis5"/>
      <sheetName val="Datos_Tecnicos_OK5"/>
      <sheetName val="DOBLEZ_OK5"/>
      <sheetName val="Cotiz_AGUAYO5"/>
      <sheetName val="Cotiz_FA_Ins_Todos5"/>
      <sheetName val="Cotiz_FA_INS_con_codigos_all5"/>
      <sheetName val="Cotiz_FA_INS_con_codigos_FALTA5"/>
      <sheetName val="Cotiz_FA_Herram5"/>
      <sheetName val="analisis_combinado5"/>
      <sheetName val="PH_ANAL__S-A5"/>
      <sheetName val="PH_ANAL__C-A5"/>
      <sheetName val="CUBICACION_5"/>
      <sheetName val="presup."/>
      <sheetName val="materiales"/>
      <sheetName val="MATERIALES LISTADO"/>
      <sheetName val="Insum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LIMINARES"/>
      <sheetName val="TRABAJOS PRELIM"/>
      <sheetName val="PORTADA CIM. y RIOS"/>
      <sheetName val="Resumen CIM y RIOS"/>
      <sheetName val="CIM y RIOS"/>
      <sheetName val="Adic.Losas"/>
      <sheetName val="Adic.Losas (2)"/>
      <sheetName val="Encof CIM y PLA"/>
      <sheetName val="PORTADA MUROS HA"/>
      <sheetName val="Vol MUROS HA"/>
      <sheetName val="PORTADA ColCir"/>
      <sheetName val="CCirAce-Mad -1 BNP"/>
      <sheetName val="CCirAce-Mad -1 SNP"/>
      <sheetName val="CCirAce-Mad 1"/>
      <sheetName val="CCirAce-Mad 2"/>
      <sheetName val="CCirAce-Mad 3"/>
      <sheetName val="PORTADA Muros"/>
      <sheetName val="MHAL -1 bnp"/>
      <sheetName val="PORTADA MACIZ"/>
      <sheetName val="MACIZADOS"/>
      <sheetName val="PORTADA VIGUET"/>
      <sheetName val="VIGUETAS"/>
      <sheetName val="PORTADA LOSA"/>
      <sheetName val="DOBLEZ"/>
      <sheetName val="DATOS TECNICOS"/>
      <sheetName val="PORTADA PÓRT"/>
      <sheetName val="Vol PÓRTICOS"/>
      <sheetName val="QQ PÓRTICOS"/>
      <sheetName val="MOCuadrillas"/>
      <sheetName val="MOJornal"/>
      <sheetName val="CUBICACION"/>
      <sheetName val="TRABAJOS_PRELIM"/>
      <sheetName val="PORTADA_CIM__y_RIOS"/>
      <sheetName val="Resumen_CIM_y_RIOS"/>
      <sheetName val="CIM_y_RIOS"/>
      <sheetName val="Adic_Losas"/>
      <sheetName val="Adic_Losas_(2)"/>
      <sheetName val="Encof_CIM_y_PLA"/>
      <sheetName val="PORTADA_MUROS_HA"/>
      <sheetName val="Vol_MUROS_HA"/>
      <sheetName val="PORTADA_ColCir"/>
      <sheetName val="CCirAce-Mad_-1_BNP"/>
      <sheetName val="CCirAce-Mad_-1_SNP"/>
      <sheetName val="CCirAce-Mad_1"/>
      <sheetName val="CCirAce-Mad_2"/>
      <sheetName val="CCirAce-Mad_3"/>
      <sheetName val="PORTADA_Muros"/>
      <sheetName val="MHAL_-1_bnp"/>
      <sheetName val="PORTADA_MACIZ"/>
      <sheetName val="PORTADA_VIGUET"/>
      <sheetName val="PORTADA_LOSA"/>
      <sheetName val="DATOS_TECNICOS"/>
      <sheetName val="PORTADA_PÓRT"/>
      <sheetName val="Vol_PÓRTICOS"/>
      <sheetName val="QQ_PÓRTICOS"/>
      <sheetName val="TRABAJOS_PRELIM1"/>
      <sheetName val="PORTADA_CIM__y_RIOS1"/>
      <sheetName val="Resumen_CIM_y_RIOS1"/>
      <sheetName val="CIM_y_RIOS1"/>
      <sheetName val="Adic_Losas1"/>
      <sheetName val="Adic_Losas_(2)1"/>
      <sheetName val="Encof_CIM_y_PLA1"/>
      <sheetName val="PORTADA_MUROS_HA1"/>
      <sheetName val="Vol_MUROS_HA1"/>
      <sheetName val="PORTADA_ColCir1"/>
      <sheetName val="CCirAce-Mad_-1_BNP1"/>
      <sheetName val="CCirAce-Mad_-1_SNP1"/>
      <sheetName val="CCirAce-Mad_11"/>
      <sheetName val="CCirAce-Mad_21"/>
      <sheetName val="CCirAce-Mad_31"/>
      <sheetName val="PORTADA_Muros1"/>
      <sheetName val="MHAL_-1_bnp1"/>
      <sheetName val="PORTADA_MACIZ1"/>
      <sheetName val="PORTADA_VIGUET1"/>
      <sheetName val="PORTADA_LOSA1"/>
      <sheetName val="DATOS_TECNICOS1"/>
      <sheetName val="PORTADA_PÓRT1"/>
      <sheetName val="Vol_PÓRTICOS1"/>
      <sheetName val="QQ_PÓRTICOS1"/>
      <sheetName val="TRABAJOS_PRELIM2"/>
      <sheetName val="PORTADA_CIM__y_RIOS2"/>
      <sheetName val="Resumen_CIM_y_RIOS2"/>
      <sheetName val="CIM_y_RIOS2"/>
      <sheetName val="Adic_Losas2"/>
      <sheetName val="Adic_Losas_(2)2"/>
      <sheetName val="Encof_CIM_y_PLA2"/>
      <sheetName val="PORTADA_MUROS_HA2"/>
      <sheetName val="Vol_MUROS_HA2"/>
      <sheetName val="PORTADA_ColCir2"/>
      <sheetName val="CCirAce-Mad_-1_BNP2"/>
      <sheetName val="CCirAce-Mad_-1_SNP2"/>
      <sheetName val="CCirAce-Mad_12"/>
      <sheetName val="CCirAce-Mad_22"/>
      <sheetName val="CCirAce-Mad_32"/>
      <sheetName val="PORTADA_Muros2"/>
      <sheetName val="MHAL_-1_bnp2"/>
      <sheetName val="PORTADA_MACIZ2"/>
      <sheetName val="PORTADA_VIGUET2"/>
      <sheetName val="PORTADA_LOSA2"/>
      <sheetName val="DATOS_TECNICOS2"/>
      <sheetName val="PORTADA_PÓRT2"/>
      <sheetName val="Vol_PÓRTICOS2"/>
      <sheetName val="QQ_PÓRTICOS2"/>
      <sheetName val="TRABAJOS_PRELIM3"/>
      <sheetName val="PORTADA_CIM__y_RIOS3"/>
      <sheetName val="Resumen_CIM_y_RIOS3"/>
      <sheetName val="CIM_y_RIOS3"/>
      <sheetName val="Adic_Losas3"/>
      <sheetName val="Adic_Losas_(2)3"/>
      <sheetName val="Encof_CIM_y_PLA3"/>
      <sheetName val="PORTADA_MUROS_HA3"/>
      <sheetName val="Vol_MUROS_HA3"/>
      <sheetName val="PORTADA_ColCir3"/>
      <sheetName val="CCirAce-Mad_-1_BNP3"/>
      <sheetName val="CCirAce-Mad_-1_SNP3"/>
      <sheetName val="CCirAce-Mad_13"/>
      <sheetName val="CCirAce-Mad_23"/>
      <sheetName val="CCirAce-Mad_33"/>
      <sheetName val="PORTADA_Muros3"/>
      <sheetName val="MHAL_-1_bnp3"/>
      <sheetName val="PORTADA_MACIZ3"/>
      <sheetName val="PORTADA_VIGUET3"/>
      <sheetName val="PORTADA_LOSA3"/>
      <sheetName val="DATOS_TECNICOS3"/>
      <sheetName val="PORTADA_PÓRT3"/>
      <sheetName val="Vol_PÓRTICOS3"/>
      <sheetName val="QQ_PÓRTICOS3"/>
      <sheetName val="TRABAJOS_PRELIM4"/>
      <sheetName val="PORTADA_CIM__y_RIOS4"/>
      <sheetName val="Resumen_CIM_y_RIOS4"/>
      <sheetName val="CIM_y_RIOS4"/>
      <sheetName val="Adic_Losas4"/>
      <sheetName val="Adic_Losas_(2)4"/>
      <sheetName val="Encof_CIM_y_PLA4"/>
      <sheetName val="PORTADA_MUROS_HA4"/>
      <sheetName val="Vol_MUROS_HA4"/>
      <sheetName val="PORTADA_ColCir4"/>
      <sheetName val="CCirAce-Mad_-1_BNP4"/>
      <sheetName val="CCirAce-Mad_-1_SNP4"/>
      <sheetName val="CCirAce-Mad_14"/>
      <sheetName val="CCirAce-Mad_24"/>
      <sheetName val="CCirAce-Mad_34"/>
      <sheetName val="PORTADA_Muros4"/>
      <sheetName val="MHAL_-1_bnp4"/>
      <sheetName val="PORTADA_MACIZ4"/>
      <sheetName val="PORTADA_VIGUET4"/>
      <sheetName val="PORTADA_LOSA4"/>
      <sheetName val="DATOS_TECNICOS4"/>
      <sheetName val="PORTADA_PÓRT4"/>
      <sheetName val="Vol_PÓRTICOS4"/>
      <sheetName val="QQ_PÓRTICOS4"/>
      <sheetName val="TRABAJOS_PRELIM5"/>
      <sheetName val="PORTADA_CIM__y_RIOS5"/>
      <sheetName val="Resumen_CIM_y_RIOS5"/>
      <sheetName val="CIM_y_RIOS5"/>
      <sheetName val="Adic_Losas5"/>
      <sheetName val="Adic_Losas_(2)5"/>
      <sheetName val="Encof_CIM_y_PLA5"/>
      <sheetName val="PORTADA_MUROS_HA5"/>
      <sheetName val="Vol_MUROS_HA5"/>
      <sheetName val="PORTADA_ColCir5"/>
      <sheetName val="CCirAce-Mad_-1_BNP5"/>
      <sheetName val="CCirAce-Mad_-1_SNP5"/>
      <sheetName val="CCirAce-Mad_15"/>
      <sheetName val="CCirAce-Mad_25"/>
      <sheetName val="CCirAce-Mad_35"/>
      <sheetName val="PORTADA_Muros5"/>
      <sheetName val="MHAL_-1_bnp5"/>
      <sheetName val="PORTADA_MACIZ5"/>
      <sheetName val="PORTADA_VIGUET5"/>
      <sheetName val="PORTADA_LOSA5"/>
      <sheetName val="DATOS_TECNICOS5"/>
      <sheetName val="PORTADA_PÓRT5"/>
      <sheetName val="Vol_PÓRTICOS5"/>
      <sheetName val="QQ_PÓRTICOS5"/>
      <sheetName val="presup."/>
      <sheetName val="46W9"/>
      <sheetName val="Presentacion"/>
      <sheetName val="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Herram"/>
      <sheetName val="Rndmto"/>
      <sheetName val="MOCuadrillas"/>
      <sheetName val="MOJornal"/>
      <sheetName val="Ana-Basic"/>
      <sheetName val="Ana MO Aparatos Sanit"/>
      <sheetName val="Ana"/>
      <sheetName val="Ana-Inter"/>
      <sheetName val="Res Analisis"/>
      <sheetName val="Datos Tecnicos"/>
      <sheetName val="DOBLEZ"/>
      <sheetName val="Indice"/>
      <sheetName val="Dat"/>
      <sheetName val="PH ANAL. S-A"/>
      <sheetName val="PH ANAL. C-A"/>
      <sheetName val="CUBICACION "/>
      <sheetName val="analisis combin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olumetria"/>
      <sheetName val="REFORMULADO"/>
      <sheetName val="LICITADO"/>
      <sheetName val="Adenda 1"/>
      <sheetName val="Adenda 2"/>
      <sheetName val="CUADRO INFORMATIVO"/>
      <sheetName val="CUBICACION"/>
      <sheetName val="ESTADO ECONOMICO"/>
      <sheetName val="inf. de orden da cambio"/>
      <sheetName val="orden de cambio"/>
      <sheetName val="Ana"/>
      <sheetName val="Ins 2"/>
      <sheetName val="Ins"/>
      <sheetName val="analisis de costo"/>
      <sheetName val="Precio"/>
      <sheetName val="Volumenes"/>
      <sheetName val="Anal. horm."/>
      <sheetName val="Resumen Precio Equipos"/>
      <sheetName val="o.m. y salarios"/>
      <sheetName val="materiales"/>
      <sheetName val="a"/>
      <sheetName val="Hoja1"/>
      <sheetName val="presupuesto"/>
      <sheetName val="analisis de pu"/>
      <sheetName val="DATOS TECNICOS"/>
      <sheetName val="MHAL -1 bnp"/>
      <sheetName val="MOCuadrillas"/>
      <sheetName val="MOJornal"/>
      <sheetName val="PH ANAL. S-A"/>
      <sheetName val="PH ANAL. C-A"/>
      <sheetName val="CUBICACION "/>
      <sheetName val="presup. adenda (28,237.26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BICACION "/>
      <sheetName val="CUADRO"/>
      <sheetName val="ESTADO"/>
      <sheetName val="ORDEN DE CAMBIO # 3"/>
      <sheetName val="orden de cambio no.3"/>
      <sheetName val="Inf. Orden cambio"/>
      <sheetName val="Precio"/>
      <sheetName val="analisis de pu"/>
      <sheetName val="CUBICACION"/>
      <sheetName val="analisis de costo"/>
      <sheetName val="Analisis Unitarios"/>
      <sheetName val="Cargas Sociales"/>
      <sheetName val="Datos a Project"/>
      <sheetName val="Tarifas de Alquiler de Equipo"/>
      <sheetName val="Mano Obra"/>
      <sheetName val="listado"/>
      <sheetName val="CUBICACION 11"/>
      <sheetName val="Cotz."/>
      <sheetName val="Ins"/>
      <sheetName val="Hoja1"/>
      <sheetName val="volumenes"/>
      <sheetName val="jornal"/>
      <sheetName val="Pu-Sanit."/>
      <sheetName val="pu-elect."/>
      <sheetName val="anal term"/>
      <sheetName val="anal. horm."/>
      <sheetName val="m. o. exc."/>
      <sheetName val="Ana-Sanit."/>
      <sheetName val="ana-elect."/>
      <sheetName val="Mat"/>
      <sheetName val="puertas"/>
      <sheetName val="CUBICACION_"/>
      <sheetName val="ORDEN_DE_CAMBIO_#_3"/>
      <sheetName val="orden_de_cambio_no_3"/>
      <sheetName val="Inf__Orden_cambio"/>
      <sheetName val="analisis_de_pu"/>
      <sheetName val="analisis_de_costo"/>
      <sheetName val="Analisis_Unitarios"/>
      <sheetName val="Cargas_Sociales"/>
      <sheetName val="Datos_a_Project"/>
      <sheetName val="Tarifas_de_Alquiler_de_Equipo"/>
      <sheetName val="Mano_Obra"/>
      <sheetName val="CUBICACION_11"/>
      <sheetName val="Cotz_"/>
      <sheetName val="Ana-Basic"/>
      <sheetName val="Ana"/>
      <sheetName val="Ana_MO_Aparatos_Sanit"/>
      <sheetName val="Herram"/>
      <sheetName val="Dat"/>
      <sheetName val="DOBLEZ"/>
      <sheetName val="MOCuadrillas"/>
      <sheetName val="MOJornal"/>
      <sheetName val="PH_ANAL__S-A"/>
      <sheetName val="PH_ANAL__C-A"/>
      <sheetName val="presup__adenda_(10,408_685"/>
      <sheetName val="Pu-Sanit_"/>
      <sheetName val="pu-elect_"/>
      <sheetName val="anal_term"/>
      <sheetName val="anal__horm_"/>
      <sheetName val="m__o__exc_"/>
      <sheetName val="Ana-Sanit_"/>
      <sheetName val="ana-elect_"/>
      <sheetName val="análisis"/>
      <sheetName val="Preferencias"/>
      <sheetName val="Analisis"/>
      <sheetName val="Cuantía"/>
      <sheetName val="AISC_13th_Ed__Properties_Viewer"/>
      <sheetName val="Puertas-Ventanas"/>
      <sheetName val="Finanzas"/>
      <sheetName val="Recursos"/>
      <sheetName val="Rendimiento"/>
      <sheetName val="Personal"/>
      <sheetName val="Presupuesto-Zapata_Aislada"/>
      <sheetName val="Ana MO Aparatos Sanit"/>
      <sheetName val="PH ANAL. S-A"/>
      <sheetName val="PH ANAL. C-A"/>
      <sheetName val="presup. adenda (10,408.685"/>
      <sheetName val="AISC 13th Ed. Properties Viewer"/>
      <sheetName val="Presupuesto-Zapata Aislada"/>
      <sheetName val="c006201804 (ici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  <sheetName val="analisis de pu"/>
      <sheetName val="Cargas Sociales"/>
      <sheetName val="Analisis Unit. "/>
      <sheetName val="MOCuadrillas"/>
      <sheetName val="MOJornal"/>
      <sheetName val="CUBICACION "/>
      <sheetName val="analisis de costo"/>
      <sheetName val="CUBICACION"/>
      <sheetName val="PRACTICA"/>
      <sheetName val="Col.Amarre"/>
      <sheetName val="Escalera"/>
      <sheetName val="Muros"/>
      <sheetName val="presup. adenda (28,237.268"/>
      <sheetName val="presup"/>
      <sheetName val="Mat"/>
      <sheetName val="Pu-Sanit."/>
      <sheetName val="MATERIALES"/>
      <sheetName val="OBRAMANO"/>
      <sheetName val="EQUIPOS"/>
      <sheetName val="Anal. horm."/>
      <sheetName val="presupuesto"/>
      <sheetName val="insumos"/>
      <sheetName val="Sheet4"/>
      <sheetName val="Sheet5"/>
      <sheetName val="análisis de precios"/>
      <sheetName val="caseta de planta"/>
      <sheetName val="ana-sanit."/>
      <sheetName val="analisis h-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li"/>
      <sheetName val="MOJornal"/>
      <sheetName val="Analisis Combinado"/>
      <sheetName val="Equipos 2020 MOPC"/>
      <sheetName val="MOCuadrillas"/>
      <sheetName val="Equipos 2020"/>
      <sheetName val="Costos-Prueba-Hidroestatica"/>
      <sheetName val="Extra e Interpolacion"/>
      <sheetName val="Prueba Hidrostatica"/>
      <sheetName val="PH ANAL. S-A"/>
      <sheetName val="PH ANAL. C-A"/>
      <sheetName val="Tabla Mov. Tierra AP"/>
      <sheetName val="AH Verja MC"/>
      <sheetName val="AH Imbornales"/>
      <sheetName val="AH Reg. Sanitario"/>
      <sheetName val="AH Reg. Val. 12&quot;"/>
      <sheetName val="Vol. Reg. Val. 12&quot;"/>
      <sheetName val="AH Reg. Val. 16&quot;y20&quot;"/>
      <sheetName val="Vol. Reg. Val. 16&quot;y20&quot;"/>
      <sheetName val="AH Reg. Val. 24&quot;"/>
      <sheetName val="Vol. Reg. Val. 24&quot;"/>
      <sheetName val="AH Reg. Val. 30&quot;y36&quot;"/>
      <sheetName val="Vol. Reg. Val. 30&quot;y36&quot;"/>
      <sheetName val="AH Reg. Val. 42&quot;y48&quot;"/>
      <sheetName val="Vol. Reg. Val. 42&quot;y48&quot;"/>
      <sheetName val="materiales"/>
      <sheetName val="MATERIALES LISTADO"/>
      <sheetName val="analisis sto dgo"/>
      <sheetName val="CUBICACION "/>
      <sheetName val="analisis de costo"/>
      <sheetName val="CUBICACION"/>
      <sheetName val="Hoja1"/>
      <sheetName val="Ins"/>
      <sheetName val="DATOS TECNICOS"/>
      <sheetName val="MHAL -1 bnp"/>
      <sheetName val="analisis de pu"/>
      <sheetName val="Analisis_Combinado2"/>
      <sheetName val="Equipos_2020_MOPC2"/>
      <sheetName val="Equipos_20202"/>
      <sheetName val="Extra_e_Interpolacion2"/>
      <sheetName val="Prueba_Hidrostatica2"/>
      <sheetName val="PH_ANAL__S-A2"/>
      <sheetName val="PH_ANAL__C-A2"/>
      <sheetName val="Tabla_Mov__Tierra_AP2"/>
      <sheetName val="AH_Verja_MC2"/>
      <sheetName val="AH_Imbornales2"/>
      <sheetName val="AH_Reg__Sanitario2"/>
      <sheetName val="AH_Reg__Val__12&quot;2"/>
      <sheetName val="Vol__Reg__Val__12&quot;2"/>
      <sheetName val="AH_Reg__Val__16&quot;y20&quot;2"/>
      <sheetName val="Vol__Reg__Val__16&quot;y20&quot;2"/>
      <sheetName val="AH_Reg__Val__24&quot;2"/>
      <sheetName val="Vol__Reg__Val__24&quot;2"/>
      <sheetName val="AH_Reg__Val__30&quot;y36&quot;2"/>
      <sheetName val="Vol__Reg__Val__30&quot;y36&quot;2"/>
      <sheetName val="AH_Reg__Val__42&quot;y48&quot;2"/>
      <sheetName val="Vol__Reg__Val__42&quot;y48&quot;2"/>
      <sheetName val="MATERIALES_LISTADO2"/>
      <sheetName val="analisis_sto_dgo2"/>
      <sheetName val="CUBICACION_2"/>
      <sheetName val="analisis_de_costo2"/>
      <sheetName val="DATOS_TECNICOS2"/>
      <sheetName val="MHAL_-1_bnp2"/>
      <sheetName val="analisis_de_pu2"/>
      <sheetName val="Analisis_Combinado"/>
      <sheetName val="Equipos_2020"/>
      <sheetName val="Equipos_2020_MOPC"/>
      <sheetName val="Extra_e_Interpolacion"/>
      <sheetName val="Prueba_Hidrostatica"/>
      <sheetName val="PH_ANAL__S-A"/>
      <sheetName val="PH_ANAL__C-A"/>
      <sheetName val="Tabla_Mov__Tierra_AP"/>
      <sheetName val="AH_Verja_MC"/>
      <sheetName val="AH_Imbornales"/>
      <sheetName val="AH_Reg__Sanitario"/>
      <sheetName val="AH_Reg__Val__12&quot;"/>
      <sheetName val="Vol__Reg__Val__12&quot;"/>
      <sheetName val="AH_Reg__Val__16&quot;y20&quot;"/>
      <sheetName val="Vol__Reg__Val__16&quot;y20&quot;"/>
      <sheetName val="AH_Reg__Val__24&quot;"/>
      <sheetName val="Vol__Reg__Val__24&quot;"/>
      <sheetName val="AH_Reg__Val__30&quot;y36&quot;"/>
      <sheetName val="Vol__Reg__Val__30&quot;y36&quot;"/>
      <sheetName val="AH_Reg__Val__42&quot;y48&quot;"/>
      <sheetName val="Vol__Reg__Val__42&quot;y48&quot;"/>
      <sheetName val="CUBICACION_"/>
      <sheetName val="analisis_de_costo"/>
      <sheetName val="DATOS_TECNICOS"/>
      <sheetName val="MHAL_-1_bnp"/>
      <sheetName val="MATERIALES_LISTADO"/>
      <sheetName val="analisis_sto_dgo"/>
      <sheetName val="analisis_de_pu"/>
      <sheetName val="Analisis_Combinado1"/>
      <sheetName val="Equipos_20201"/>
      <sheetName val="Equipos_2020_MOPC1"/>
      <sheetName val="Extra_e_Interpolacion1"/>
      <sheetName val="Prueba_Hidrostatica1"/>
      <sheetName val="PH_ANAL__S-A1"/>
      <sheetName val="PH_ANAL__C-A1"/>
      <sheetName val="Tabla_Mov__Tierra_AP1"/>
      <sheetName val="AH_Verja_MC1"/>
      <sheetName val="AH_Imbornales1"/>
      <sheetName val="AH_Reg__Sanitario1"/>
      <sheetName val="AH_Reg__Val__12&quot;1"/>
      <sheetName val="Vol__Reg__Val__12&quot;1"/>
      <sheetName val="AH_Reg__Val__16&quot;y20&quot;1"/>
      <sheetName val="Vol__Reg__Val__16&quot;y20&quot;1"/>
      <sheetName val="AH_Reg__Val__24&quot;1"/>
      <sheetName val="Vol__Reg__Val__24&quot;1"/>
      <sheetName val="AH_Reg__Val__30&quot;y36&quot;1"/>
      <sheetName val="Vol__Reg__Val__30&quot;y36&quot;1"/>
      <sheetName val="AH_Reg__Val__42&quot;y48&quot;1"/>
      <sheetName val="Vol__Reg__Val__42&quot;y48&quot;1"/>
      <sheetName val="CUBICACION_1"/>
      <sheetName val="analisis_de_costo1"/>
      <sheetName val="DATOS_TECNICOS1"/>
      <sheetName val="MHAL_-1_bnp1"/>
      <sheetName val="MATERIALES_LISTADO1"/>
      <sheetName val="analisis_sto_dgo1"/>
      <sheetName val="analisis_de_pu1"/>
      <sheetName val="Analisis_Combinado3"/>
      <sheetName val="Equipos_20203"/>
      <sheetName val="Equipos_2020_MOPC3"/>
      <sheetName val="Extra_e_Interpolacion3"/>
      <sheetName val="Prueba_Hidrostatica3"/>
      <sheetName val="PH_ANAL__S-A3"/>
      <sheetName val="PH_ANAL__C-A3"/>
      <sheetName val="Tabla_Mov__Tierra_AP3"/>
      <sheetName val="AH_Verja_MC3"/>
      <sheetName val="AH_Imbornales3"/>
      <sheetName val="AH_Reg__Sanitario3"/>
      <sheetName val="AH_Reg__Val__12&quot;3"/>
      <sheetName val="Vol__Reg__Val__12&quot;3"/>
      <sheetName val="AH_Reg__Val__16&quot;y20&quot;3"/>
      <sheetName val="Vol__Reg__Val__16&quot;y20&quot;3"/>
      <sheetName val="AH_Reg__Val__24&quot;3"/>
      <sheetName val="Vol__Reg__Val__24&quot;3"/>
      <sheetName val="AH_Reg__Val__30&quot;y36&quot;3"/>
      <sheetName val="Vol__Reg__Val__30&quot;y36&quot;3"/>
      <sheetName val="AH_Reg__Val__42&quot;y48&quot;3"/>
      <sheetName val="Vol__Reg__Val__42&quot;y48&quot;3"/>
      <sheetName val="CUBICACION_3"/>
      <sheetName val="analisis_de_costo3"/>
      <sheetName val="DATOS_TECNICOS3"/>
      <sheetName val="MHAL_-1_bnp3"/>
      <sheetName val="MATERIALES_LISTADO3"/>
      <sheetName val="analisis_sto_dgo3"/>
      <sheetName val="analisis_de_pu3"/>
      <sheetName val="Analisis_Combinado4"/>
      <sheetName val="Equipos_2020_MOPC4"/>
      <sheetName val="Equipos_20204"/>
      <sheetName val="Extra_e_Interpolacion4"/>
      <sheetName val="Prueba_Hidrostatica4"/>
      <sheetName val="PH_ANAL__S-A4"/>
      <sheetName val="PH_ANAL__C-A4"/>
      <sheetName val="Tabla_Mov__Tierra_AP4"/>
      <sheetName val="AH_Verja_MC4"/>
      <sheetName val="AH_Imbornales4"/>
      <sheetName val="AH_Reg__Sanitario4"/>
      <sheetName val="AH_Reg__Val__12&quot;4"/>
      <sheetName val="Vol__Reg__Val__12&quot;4"/>
      <sheetName val="AH_Reg__Val__16&quot;y20&quot;4"/>
      <sheetName val="Vol__Reg__Val__16&quot;y20&quot;4"/>
      <sheetName val="AH_Reg__Val__24&quot;4"/>
      <sheetName val="Vol__Reg__Val__24&quot;4"/>
      <sheetName val="AH_Reg__Val__30&quot;y36&quot;4"/>
      <sheetName val="Vol__Reg__Val__30&quot;y36&quot;4"/>
      <sheetName val="AH_Reg__Val__42&quot;y48&quot;4"/>
      <sheetName val="Vol__Reg__Val__42&quot;y48&quot;4"/>
      <sheetName val="MATERIALES_LISTADO4"/>
      <sheetName val="analisis_sto_dgo4"/>
      <sheetName val="CUBICACION_4"/>
      <sheetName val="analisis_de_costo4"/>
      <sheetName val="DATOS_TECNICOS4"/>
      <sheetName val="MHAL_-1_bnp4"/>
      <sheetName val="analisis_de_pu4"/>
      <sheetName val="Analisis_Combinado5"/>
      <sheetName val="Equipos_20205"/>
      <sheetName val="Equipos_2020_MOPC5"/>
      <sheetName val="Extra_e_Interpolacion5"/>
      <sheetName val="Prueba_Hidrostatica5"/>
      <sheetName val="PH_ANAL__S-A5"/>
      <sheetName val="PH_ANAL__C-A5"/>
      <sheetName val="Tabla_Mov__Tierra_AP5"/>
      <sheetName val="AH_Verja_MC5"/>
      <sheetName val="AH_Imbornales5"/>
      <sheetName val="AH_Reg__Sanitario5"/>
      <sheetName val="AH_Reg__Val__12&quot;5"/>
      <sheetName val="Vol__Reg__Val__12&quot;5"/>
      <sheetName val="AH_Reg__Val__16&quot;y20&quot;5"/>
      <sheetName val="Vol__Reg__Val__16&quot;y20&quot;5"/>
      <sheetName val="AH_Reg__Val__24&quot;5"/>
      <sheetName val="Vol__Reg__Val__24&quot;5"/>
      <sheetName val="AH_Reg__Val__30&quot;y36&quot;5"/>
      <sheetName val="Vol__Reg__Val__30&quot;y36&quot;5"/>
      <sheetName val="AH_Reg__Val__42&quot;y48&quot;5"/>
      <sheetName val="Vol__Reg__Val__42&quot;y48&quot;5"/>
      <sheetName val="CUBICACION_5"/>
      <sheetName val="analisis_de_costo5"/>
      <sheetName val="DATOS_TECNICOS5"/>
      <sheetName val="MHAL_-1_bnp5"/>
      <sheetName val="MATERIALES_LISTADO5"/>
      <sheetName val="analisis_sto_dgo5"/>
      <sheetName val="analisis_de_pu5"/>
      <sheetName val="Analisis_Combinado6"/>
      <sheetName val="Equipos_2020_MOPC6"/>
      <sheetName val="Equipos_20206"/>
      <sheetName val="Extra_e_Interpolacion6"/>
      <sheetName val="Prueba_Hidrostatica6"/>
      <sheetName val="PH_ANAL__S-A6"/>
      <sheetName val="PH_ANAL__C-A6"/>
      <sheetName val="Tabla_Mov__Tierra_AP6"/>
      <sheetName val="AH_Verja_MC6"/>
      <sheetName val="AH_Imbornales6"/>
      <sheetName val="AH_Reg__Sanitario6"/>
      <sheetName val="AH_Reg__Val__12&quot;6"/>
      <sheetName val="Vol__Reg__Val__12&quot;6"/>
      <sheetName val="AH_Reg__Val__16&quot;y20&quot;6"/>
      <sheetName val="Vol__Reg__Val__16&quot;y20&quot;6"/>
      <sheetName val="AH_Reg__Val__24&quot;6"/>
      <sheetName val="Vol__Reg__Val__24&quot;6"/>
      <sheetName val="AH_Reg__Val__30&quot;y36&quot;6"/>
      <sheetName val="Vol__Reg__Val__30&quot;y36&quot;6"/>
      <sheetName val="AH_Reg__Val__42&quot;y48&quot;6"/>
      <sheetName val="Vol__Reg__Val__42&quot;y48&quot;6"/>
      <sheetName val="MATERIALES_LISTADO6"/>
      <sheetName val="analisis_sto_dgo6"/>
      <sheetName val="CUBICACION_6"/>
      <sheetName val="analisis_de_costo6"/>
      <sheetName val="DATOS_TECNICOS6"/>
      <sheetName val="MHAL_-1_bnp6"/>
      <sheetName val="analisis_de_pu6"/>
      <sheetName val="Analisis_Combinado7"/>
      <sheetName val="Equipos_20207"/>
      <sheetName val="Equipos_2020_MOPC7"/>
      <sheetName val="Extra_e_Interpolacion7"/>
      <sheetName val="Prueba_Hidrostatica7"/>
      <sheetName val="PH_ANAL__S-A7"/>
      <sheetName val="PH_ANAL__C-A7"/>
      <sheetName val="Tabla_Mov__Tierra_AP7"/>
      <sheetName val="AH_Verja_MC7"/>
      <sheetName val="AH_Imbornales7"/>
      <sheetName val="AH_Reg__Sanitario7"/>
      <sheetName val="AH_Reg__Val__12&quot;7"/>
      <sheetName val="Vol__Reg__Val__12&quot;7"/>
      <sheetName val="AH_Reg__Val__16&quot;y20&quot;7"/>
      <sheetName val="Vol__Reg__Val__16&quot;y20&quot;7"/>
      <sheetName val="AH_Reg__Val__24&quot;7"/>
      <sheetName val="Vol__Reg__Val__24&quot;7"/>
      <sheetName val="AH_Reg__Val__30&quot;y36&quot;7"/>
      <sheetName val="Vol__Reg__Val__30&quot;y36&quot;7"/>
      <sheetName val="AH_Reg__Val__42&quot;y48&quot;7"/>
      <sheetName val="Vol__Reg__Val__42&quot;y48&quot;7"/>
      <sheetName val="CUBICACION_7"/>
      <sheetName val="analisis_de_costo7"/>
      <sheetName val="DATOS_TECNICOS7"/>
      <sheetName val="MHAL_-1_bnp7"/>
      <sheetName val="MATERIALES_LISTADO7"/>
      <sheetName val="analisis_sto_dgo7"/>
      <sheetName val="analisis_de_pu7"/>
      <sheetName val="Mano Obra"/>
      <sheetName val="ana-sanit."/>
      <sheetName val="Ana"/>
      <sheetName val="analisis h-a "/>
      <sheetName val="Mat"/>
      <sheetName val="anal term"/>
      <sheetName val="Jornal"/>
      <sheetName val="Anal. horm."/>
      <sheetName val="PU-Elect."/>
      <sheetName val="Pu-Sanit."/>
      <sheetName val="Preferencias"/>
      <sheetName val="Analisi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alisis Combinado"/>
      <sheetName val="Equipos Pesados"/>
      <sheetName val="Hoja1"/>
      <sheetName val="MOJornal"/>
      <sheetName val="CUBICACION 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8E91-671D-5C4E-9684-F0468421DB8A}">
  <sheetPr>
    <pageSetUpPr fitToPage="1"/>
  </sheetPr>
  <dimension ref="A3:AMI253"/>
  <sheetViews>
    <sheetView tabSelected="1" view="pageBreakPreview" topLeftCell="A221" zoomScale="90" zoomScaleNormal="75" zoomScaleSheetLayoutView="90" zoomScalePageLayoutView="75" workbookViewId="0">
      <selection activeCell="G257" sqref="G257"/>
    </sheetView>
  </sheetViews>
  <sheetFormatPr defaultColWidth="9.125" defaultRowHeight="15.95"/>
  <cols>
    <col min="1" max="1" width="11.375" style="2" customWidth="1"/>
    <col min="2" max="2" width="58.375" style="2" customWidth="1"/>
    <col min="3" max="3" width="15.875" style="2" customWidth="1"/>
    <col min="4" max="4" width="12.125" style="4" customWidth="1"/>
    <col min="5" max="5" width="21" style="4" customWidth="1"/>
    <col min="6" max="6" width="22.625" style="3" customWidth="1"/>
    <col min="7" max="7" width="25.625" style="2" bestFit="1" customWidth="1"/>
    <col min="8" max="8" width="30.375" style="2" customWidth="1"/>
    <col min="9" max="9" width="27.625" style="2" customWidth="1"/>
    <col min="10" max="10" width="19.625" style="2" customWidth="1"/>
    <col min="11" max="11" width="12.375" style="2" customWidth="1"/>
    <col min="12" max="12" width="11.625" style="2" customWidth="1"/>
    <col min="13" max="13" width="28.625" style="2" customWidth="1"/>
    <col min="14" max="1023" width="9.125" style="2"/>
    <col min="1024" max="16384" width="9.125" style="1"/>
  </cols>
  <sheetData>
    <row r="3" spans="1:14" s="172" customFormat="1" ht="20.100000000000001">
      <c r="A3" s="179" t="s">
        <v>0</v>
      </c>
      <c r="B3" s="179"/>
      <c r="C3" s="179"/>
      <c r="D3" s="179"/>
      <c r="E3" s="179"/>
      <c r="F3" s="179"/>
      <c r="G3" s="179"/>
      <c r="H3" s="177"/>
      <c r="I3" s="177"/>
    </row>
    <row r="4" spans="1:14" s="172" customFormat="1" ht="20.100000000000001">
      <c r="A4" s="179" t="s">
        <v>1</v>
      </c>
      <c r="B4" s="179"/>
      <c r="C4" s="179"/>
      <c r="D4" s="179"/>
      <c r="E4" s="179"/>
      <c r="F4" s="179"/>
      <c r="G4" s="179"/>
    </row>
    <row r="5" spans="1:14" s="172" customFormat="1" ht="20.100000000000001">
      <c r="A5" s="180" t="s">
        <v>2</v>
      </c>
      <c r="B5" s="180"/>
      <c r="C5" s="180"/>
      <c r="D5" s="180"/>
      <c r="E5" s="180"/>
      <c r="F5" s="180"/>
      <c r="G5" s="180"/>
    </row>
    <row r="6" spans="1:14" s="172" customFormat="1" ht="20.100000000000001">
      <c r="A6" s="176"/>
      <c r="B6" s="175"/>
      <c r="C6" s="173"/>
      <c r="D6" s="173"/>
      <c r="E6" s="173"/>
      <c r="F6" s="174"/>
      <c r="G6" s="173"/>
    </row>
    <row r="7" spans="1:14" s="2" customFormat="1" ht="18">
      <c r="A7" s="181" t="s">
        <v>3</v>
      </c>
      <c r="B7" s="181"/>
      <c r="C7" s="181"/>
      <c r="D7" s="181"/>
      <c r="E7" s="181"/>
      <c r="F7" s="181"/>
      <c r="G7" s="181"/>
    </row>
    <row r="8" spans="1:14" s="2" customFormat="1" ht="18" customHeight="1">
      <c r="A8" s="182"/>
      <c r="B8" s="182"/>
      <c r="C8" s="182"/>
      <c r="D8" s="182"/>
      <c r="E8" s="182"/>
      <c r="F8" s="182"/>
      <c r="G8" s="182"/>
    </row>
    <row r="9" spans="1:14" s="171" customFormat="1" ht="36" customHeight="1">
      <c r="A9" s="183" t="s">
        <v>4</v>
      </c>
      <c r="B9" s="183"/>
      <c r="C9" s="183"/>
      <c r="D9" s="183"/>
      <c r="E9" s="183"/>
      <c r="F9" s="183"/>
      <c r="G9" s="183"/>
    </row>
    <row r="10" spans="1:14" s="2" customFormat="1" ht="17.100000000000001" thickBot="1">
      <c r="A10" s="170"/>
      <c r="B10" s="178"/>
      <c r="C10" s="178"/>
      <c r="D10" s="178"/>
      <c r="E10" s="178"/>
      <c r="F10" s="178"/>
      <c r="G10" s="178"/>
    </row>
    <row r="11" spans="1:14" s="43" customFormat="1" ht="23.25" customHeight="1" thickTop="1" thickBot="1">
      <c r="A11" s="184" t="s">
        <v>5</v>
      </c>
      <c r="B11" s="185" t="s">
        <v>6</v>
      </c>
      <c r="C11" s="185" t="s">
        <v>7</v>
      </c>
      <c r="D11" s="185" t="s">
        <v>8</v>
      </c>
      <c r="E11" s="186" t="s">
        <v>9</v>
      </c>
      <c r="F11" s="185" t="s">
        <v>10</v>
      </c>
      <c r="G11" s="187" t="s">
        <v>11</v>
      </c>
      <c r="H11" s="169"/>
      <c r="I11" s="168"/>
      <c r="J11" s="168"/>
      <c r="K11" s="168"/>
      <c r="L11" s="168"/>
      <c r="M11" s="168"/>
      <c r="N11" s="168"/>
    </row>
    <row r="12" spans="1:14" s="2" customFormat="1" ht="15.75" customHeight="1" thickTop="1">
      <c r="A12" s="167"/>
      <c r="B12" s="122"/>
      <c r="C12" s="123"/>
      <c r="D12" s="122"/>
      <c r="E12" s="121"/>
      <c r="F12" s="120"/>
      <c r="G12" s="119"/>
      <c r="H12" s="166"/>
      <c r="I12" s="165"/>
      <c r="J12" s="165"/>
      <c r="K12" s="165"/>
      <c r="L12" s="165"/>
      <c r="M12" s="165"/>
      <c r="N12" s="165"/>
    </row>
    <row r="13" spans="1:14" s="99" customFormat="1" ht="18.75" customHeight="1">
      <c r="A13" s="164">
        <v>1</v>
      </c>
      <c r="B13" s="188" t="s">
        <v>12</v>
      </c>
      <c r="C13" s="189"/>
      <c r="D13" s="190"/>
      <c r="E13" s="191"/>
      <c r="F13" s="192"/>
      <c r="G13" s="193"/>
      <c r="H13" s="163"/>
      <c r="I13" s="162"/>
      <c r="J13" s="1"/>
      <c r="K13" s="1"/>
      <c r="L13" s="1"/>
      <c r="M13" s="1"/>
      <c r="N13" s="1"/>
    </row>
    <row r="14" spans="1:14" s="99" customFormat="1" ht="18.95">
      <c r="A14" s="194">
        <f>+A13+0.1</f>
        <v>1.1000000000000001</v>
      </c>
      <c r="B14" s="195" t="s">
        <v>13</v>
      </c>
      <c r="C14" s="196">
        <v>5334.3099999999995</v>
      </c>
      <c r="D14" s="190" t="s">
        <v>14</v>
      </c>
      <c r="E14" s="191"/>
      <c r="F14" s="197">
        <f>+C14*E14</f>
        <v>0</v>
      </c>
      <c r="G14" s="198"/>
      <c r="H14" s="163"/>
      <c r="I14" s="162"/>
      <c r="J14" s="1"/>
      <c r="K14" s="1"/>
      <c r="L14" s="1"/>
      <c r="M14" s="1"/>
      <c r="N14" s="1"/>
    </row>
    <row r="15" spans="1:14" s="99" customFormat="1" ht="18.95">
      <c r="A15" s="199">
        <f>+A14+0.1</f>
        <v>1.2000000000000002</v>
      </c>
      <c r="B15" s="195" t="s">
        <v>15</v>
      </c>
      <c r="C15" s="196">
        <v>1</v>
      </c>
      <c r="D15" s="190" t="s">
        <v>16</v>
      </c>
      <c r="E15" s="191"/>
      <c r="F15" s="197">
        <f>+C15*E15</f>
        <v>0</v>
      </c>
      <c r="G15" s="198">
        <f>SUM(F14:F15)</f>
        <v>0</v>
      </c>
      <c r="H15" s="163"/>
      <c r="I15" s="162"/>
      <c r="J15" s="1"/>
      <c r="K15" s="1"/>
      <c r="L15" s="1"/>
      <c r="M15" s="1"/>
      <c r="N15" s="1"/>
    </row>
    <row r="16" spans="1:14" s="11" customFormat="1" ht="18" customHeight="1">
      <c r="A16" s="200"/>
      <c r="B16" s="201"/>
      <c r="C16" s="202"/>
      <c r="D16" s="203"/>
      <c r="E16" s="204"/>
      <c r="F16" s="205"/>
      <c r="G16" s="206"/>
      <c r="H16" s="84"/>
      <c r="I16" s="84"/>
      <c r="J16" s="84"/>
      <c r="K16" s="84"/>
      <c r="L16" s="84"/>
      <c r="M16" s="84"/>
      <c r="N16" s="84"/>
    </row>
    <row r="17" spans="1:1023" s="84" customFormat="1" ht="18.95">
      <c r="A17" s="207">
        <v>2</v>
      </c>
      <c r="B17" s="208" t="s">
        <v>17</v>
      </c>
      <c r="C17" s="209"/>
      <c r="D17" s="210"/>
      <c r="E17" s="211"/>
      <c r="F17" s="212"/>
      <c r="G17" s="213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</row>
    <row r="18" spans="1:1023" s="84" customFormat="1" ht="18.95">
      <c r="A18" s="199">
        <f>+A17+0.1</f>
        <v>2.1</v>
      </c>
      <c r="B18" s="214" t="s">
        <v>18</v>
      </c>
      <c r="C18" s="215">
        <v>10668.619999999999</v>
      </c>
      <c r="D18" s="216" t="s">
        <v>14</v>
      </c>
      <c r="E18" s="159"/>
      <c r="F18" s="217">
        <f>+C18*E18</f>
        <v>0</v>
      </c>
      <c r="G18" s="213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</row>
    <row r="19" spans="1:1023" s="84" customFormat="1" ht="18.75" customHeight="1">
      <c r="A19" s="199">
        <f>+A18+0.1</f>
        <v>2.2000000000000002</v>
      </c>
      <c r="B19" s="218" t="s">
        <v>19</v>
      </c>
      <c r="C19" s="219">
        <v>4667.5200000000004</v>
      </c>
      <c r="D19" s="220" t="s">
        <v>20</v>
      </c>
      <c r="E19" s="221"/>
      <c r="F19" s="217">
        <f>+C19*E19</f>
        <v>0</v>
      </c>
      <c r="G19" s="213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</row>
    <row r="20" spans="1:1023" s="84" customFormat="1" ht="18.75" customHeight="1">
      <c r="A20" s="199">
        <f>+A19+0.1</f>
        <v>2.3000000000000003</v>
      </c>
      <c r="B20" s="218" t="s">
        <v>21</v>
      </c>
      <c r="C20" s="219">
        <v>373.4</v>
      </c>
      <c r="D20" s="220" t="s">
        <v>20</v>
      </c>
      <c r="E20" s="222"/>
      <c r="F20" s="217">
        <f>+C20*E20</f>
        <v>0</v>
      </c>
      <c r="G20" s="213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</row>
    <row r="21" spans="1:1023" s="84" customFormat="1" ht="18.95">
      <c r="A21" s="199">
        <f>+A20+0.1</f>
        <v>2.4000000000000004</v>
      </c>
      <c r="B21" s="218" t="s">
        <v>22</v>
      </c>
      <c r="C21" s="223">
        <v>4196.8599999999997</v>
      </c>
      <c r="D21" s="220" t="s">
        <v>20</v>
      </c>
      <c r="E21" s="222"/>
      <c r="F21" s="217">
        <f>+C21*E21</f>
        <v>0</v>
      </c>
      <c r="G21" s="213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</row>
    <row r="22" spans="1:1023" s="84" customFormat="1" ht="18.95">
      <c r="A22" s="199">
        <f>+A21+0.1</f>
        <v>2.5000000000000004</v>
      </c>
      <c r="B22" s="218" t="s">
        <v>23</v>
      </c>
      <c r="C22" s="223">
        <v>4196.8599999999997</v>
      </c>
      <c r="D22" s="220" t="s">
        <v>20</v>
      </c>
      <c r="E22" s="222"/>
      <c r="F22" s="217">
        <f>+C22*E22</f>
        <v>0</v>
      </c>
      <c r="G22" s="213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</row>
    <row r="23" spans="1:1023" s="84" customFormat="1" ht="18.95">
      <c r="A23" s="199">
        <f>+A22+0.1</f>
        <v>2.6000000000000005</v>
      </c>
      <c r="B23" s="218" t="s">
        <v>24</v>
      </c>
      <c r="C23" s="219">
        <v>6067.78</v>
      </c>
      <c r="D23" s="220" t="s">
        <v>20</v>
      </c>
      <c r="E23" s="222"/>
      <c r="F23" s="217">
        <f>+C23*E23</f>
        <v>0</v>
      </c>
      <c r="G23" s="213">
        <f>SUM(F18:F23)</f>
        <v>0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</row>
    <row r="24" spans="1:1023" s="84" customFormat="1" ht="15" customHeight="1">
      <c r="A24" s="224"/>
      <c r="B24" s="208"/>
      <c r="C24" s="225"/>
      <c r="D24" s="210"/>
      <c r="E24" s="222"/>
      <c r="F24" s="226"/>
      <c r="G24" s="213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</row>
    <row r="25" spans="1:1023" s="84" customFormat="1" ht="18.95">
      <c r="A25" s="227">
        <v>3</v>
      </c>
      <c r="B25" s="228" t="s">
        <v>25</v>
      </c>
      <c r="C25" s="225"/>
      <c r="D25" s="216"/>
      <c r="E25" s="222"/>
      <c r="F25" s="157"/>
      <c r="G25" s="213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</row>
    <row r="26" spans="1:1023" s="11" customFormat="1" ht="21.75" customHeight="1">
      <c r="A26" s="148">
        <v>3.1</v>
      </c>
      <c r="B26" s="147" t="s">
        <v>26</v>
      </c>
      <c r="C26" s="225"/>
      <c r="D26" s="142"/>
      <c r="E26" s="222"/>
      <c r="F26" s="229"/>
      <c r="G26" s="230"/>
    </row>
    <row r="27" spans="1:1023" s="11" customFormat="1" ht="18" customHeight="1">
      <c r="A27" s="136" t="s">
        <v>27</v>
      </c>
      <c r="B27" s="145" t="s">
        <v>28</v>
      </c>
      <c r="C27" s="225">
        <v>5424.7</v>
      </c>
      <c r="D27" s="142" t="s">
        <v>14</v>
      </c>
      <c r="E27" s="222"/>
      <c r="F27" s="217">
        <f>+C27*E27</f>
        <v>0</v>
      </c>
      <c r="G27" s="213"/>
    </row>
    <row r="28" spans="1:1023" s="11" customFormat="1" ht="18" customHeight="1">
      <c r="A28" s="148">
        <v>3.2</v>
      </c>
      <c r="B28" s="147" t="s">
        <v>29</v>
      </c>
      <c r="C28" s="225"/>
      <c r="D28" s="142"/>
      <c r="E28" s="222"/>
      <c r="F28" s="231"/>
      <c r="G28" s="230"/>
    </row>
    <row r="29" spans="1:1023" s="11" customFormat="1" ht="18.95">
      <c r="A29" s="146" t="s">
        <v>30</v>
      </c>
      <c r="B29" s="145" t="s">
        <v>31</v>
      </c>
      <c r="C29" s="225">
        <v>2</v>
      </c>
      <c r="D29" s="142" t="s">
        <v>32</v>
      </c>
      <c r="E29" s="222"/>
      <c r="F29" s="217">
        <f>+C29*E29</f>
        <v>0</v>
      </c>
      <c r="G29" s="230"/>
    </row>
    <row r="30" spans="1:1023" s="11" customFormat="1" ht="18.95">
      <c r="A30" s="146" t="s">
        <v>33</v>
      </c>
      <c r="B30" s="145" t="s">
        <v>34</v>
      </c>
      <c r="C30" s="225">
        <v>1</v>
      </c>
      <c r="D30" s="142" t="s">
        <v>32</v>
      </c>
      <c r="E30" s="222"/>
      <c r="F30" s="217">
        <f>+C30*E30</f>
        <v>0</v>
      </c>
      <c r="G30" s="230"/>
    </row>
    <row r="31" spans="1:1023" s="11" customFormat="1" ht="18.95">
      <c r="A31" s="146" t="s">
        <v>35</v>
      </c>
      <c r="B31" s="145" t="s">
        <v>36</v>
      </c>
      <c r="C31" s="225">
        <v>1</v>
      </c>
      <c r="D31" s="142" t="s">
        <v>32</v>
      </c>
      <c r="E31" s="222"/>
      <c r="F31" s="217">
        <f>+C31*E31</f>
        <v>0</v>
      </c>
      <c r="G31" s="230"/>
    </row>
    <row r="32" spans="1:1023" s="11" customFormat="1" ht="18" customHeight="1">
      <c r="A32" s="146" t="s">
        <v>37</v>
      </c>
      <c r="B32" s="145" t="s">
        <v>38</v>
      </c>
      <c r="C32" s="225">
        <v>5</v>
      </c>
      <c r="D32" s="142" t="s">
        <v>32</v>
      </c>
      <c r="E32" s="222"/>
      <c r="F32" s="217">
        <f>+C32*E32</f>
        <v>0</v>
      </c>
      <c r="G32" s="230"/>
    </row>
    <row r="33" spans="1:7" s="11" customFormat="1" ht="18.95">
      <c r="A33" s="146" t="s">
        <v>39</v>
      </c>
      <c r="B33" s="145" t="s">
        <v>40</v>
      </c>
      <c r="C33" s="225">
        <v>2</v>
      </c>
      <c r="D33" s="142" t="s">
        <v>32</v>
      </c>
      <c r="E33" s="222"/>
      <c r="F33" s="217">
        <f>+C33*E33</f>
        <v>0</v>
      </c>
      <c r="G33" s="230"/>
    </row>
    <row r="34" spans="1:7" s="11" customFormat="1" ht="18.95">
      <c r="A34" s="144">
        <v>3.3</v>
      </c>
      <c r="B34" s="232" t="s">
        <v>41</v>
      </c>
      <c r="C34" s="225"/>
      <c r="D34" s="233"/>
      <c r="E34" s="222"/>
      <c r="F34" s="231"/>
      <c r="G34" s="230"/>
    </row>
    <row r="35" spans="1:7" s="11" customFormat="1" ht="18.95">
      <c r="A35" s="136" t="s">
        <v>42</v>
      </c>
      <c r="B35" s="234" t="s">
        <v>43</v>
      </c>
      <c r="C35" s="225">
        <v>20</v>
      </c>
      <c r="D35" s="233" t="s">
        <v>32</v>
      </c>
      <c r="E35" s="222"/>
      <c r="F35" s="217">
        <f>+C35*E35</f>
        <v>0</v>
      </c>
      <c r="G35" s="230"/>
    </row>
    <row r="36" spans="1:7" s="11" customFormat="1" ht="18.95">
      <c r="A36" s="144">
        <v>3.4</v>
      </c>
      <c r="B36" s="147" t="s">
        <v>44</v>
      </c>
      <c r="C36" s="225"/>
      <c r="D36" s="156"/>
      <c r="E36" s="222"/>
      <c r="F36" s="155"/>
      <c r="G36" s="230"/>
    </row>
    <row r="37" spans="1:7" s="11" customFormat="1" ht="18">
      <c r="A37" s="136" t="s">
        <v>45</v>
      </c>
      <c r="B37" s="153" t="s">
        <v>46</v>
      </c>
      <c r="C37" s="225">
        <v>2</v>
      </c>
      <c r="D37" s="142" t="s">
        <v>32</v>
      </c>
      <c r="E37" s="222"/>
      <c r="F37" s="217">
        <v>59702.39</v>
      </c>
      <c r="G37" s="230"/>
    </row>
    <row r="38" spans="1:7" s="11" customFormat="1" ht="18">
      <c r="A38" s="136" t="s">
        <v>47</v>
      </c>
      <c r="B38" s="153" t="s">
        <v>48</v>
      </c>
      <c r="C38" s="225">
        <v>3</v>
      </c>
      <c r="D38" s="142" t="s">
        <v>32</v>
      </c>
      <c r="E38" s="222"/>
      <c r="F38" s="235">
        <f>19500*1.18</f>
        <v>23010</v>
      </c>
      <c r="G38" s="230"/>
    </row>
    <row r="39" spans="1:7" s="11" customFormat="1" ht="18">
      <c r="A39" s="136" t="s">
        <v>49</v>
      </c>
      <c r="B39" s="153" t="s">
        <v>50</v>
      </c>
      <c r="C39" s="225">
        <v>2</v>
      </c>
      <c r="D39" s="142" t="s">
        <v>32</v>
      </c>
      <c r="E39" s="222"/>
      <c r="F39" s="235">
        <f>12100*1.18</f>
        <v>14278</v>
      </c>
      <c r="G39" s="230"/>
    </row>
    <row r="40" spans="1:7" s="11" customFormat="1" ht="18">
      <c r="A40" s="136" t="s">
        <v>51</v>
      </c>
      <c r="B40" s="153" t="s">
        <v>52</v>
      </c>
      <c r="C40" s="225">
        <v>4</v>
      </c>
      <c r="D40" s="142" t="s">
        <v>32</v>
      </c>
      <c r="E40" s="222"/>
      <c r="F40" s="235">
        <f>9100*1.18</f>
        <v>10738</v>
      </c>
      <c r="G40" s="230"/>
    </row>
    <row r="41" spans="1:7" s="11" customFormat="1" ht="18.95">
      <c r="A41" s="144">
        <v>3.5</v>
      </c>
      <c r="B41" s="143" t="s">
        <v>53</v>
      </c>
      <c r="C41" s="225"/>
      <c r="D41" s="142"/>
      <c r="E41" s="222"/>
      <c r="F41" s="236"/>
      <c r="G41" s="230"/>
    </row>
    <row r="42" spans="1:7" s="11" customFormat="1" ht="18.95">
      <c r="A42" s="199" t="s">
        <v>54</v>
      </c>
      <c r="B42" s="237" t="s">
        <v>55</v>
      </c>
      <c r="C42" s="225">
        <v>5</v>
      </c>
      <c r="D42" s="238" t="s">
        <v>32</v>
      </c>
      <c r="E42" s="222"/>
      <c r="F42" s="239">
        <f>+C42*E42</f>
        <v>0</v>
      </c>
      <c r="G42" s="240"/>
    </row>
    <row r="43" spans="1:7" s="11" customFormat="1" ht="18.95">
      <c r="A43" s="144">
        <v>3.6</v>
      </c>
      <c r="B43" s="143" t="s">
        <v>56</v>
      </c>
      <c r="C43" s="225"/>
      <c r="D43" s="142"/>
      <c r="E43" s="222"/>
      <c r="F43" s="236"/>
      <c r="G43" s="230"/>
    </row>
    <row r="44" spans="1:7" s="11" customFormat="1" ht="38.1">
      <c r="A44" s="136" t="s">
        <v>57</v>
      </c>
      <c r="B44" s="237" t="s">
        <v>58</v>
      </c>
      <c r="C44" s="225">
        <v>1</v>
      </c>
      <c r="D44" s="238" t="s">
        <v>32</v>
      </c>
      <c r="E44" s="222"/>
      <c r="F44" s="239">
        <f>+C44*E44</f>
        <v>0</v>
      </c>
      <c r="G44" s="230"/>
    </row>
    <row r="45" spans="1:7" s="11" customFormat="1" ht="38.1">
      <c r="A45" s="136" t="s">
        <v>59</v>
      </c>
      <c r="B45" s="237" t="s">
        <v>60</v>
      </c>
      <c r="C45" s="225">
        <v>1</v>
      </c>
      <c r="D45" s="238" t="s">
        <v>32</v>
      </c>
      <c r="E45" s="222"/>
      <c r="F45" s="239">
        <f>+C45*E45</f>
        <v>0</v>
      </c>
      <c r="G45" s="230"/>
    </row>
    <row r="46" spans="1:7" s="11" customFormat="1" ht="38.1">
      <c r="A46" s="136" t="s">
        <v>61</v>
      </c>
      <c r="B46" s="237" t="s">
        <v>62</v>
      </c>
      <c r="C46" s="225">
        <v>15</v>
      </c>
      <c r="D46" s="238" t="s">
        <v>32</v>
      </c>
      <c r="E46" s="222"/>
      <c r="F46" s="239">
        <f>+C46*E46</f>
        <v>0</v>
      </c>
      <c r="G46" s="230"/>
    </row>
    <row r="47" spans="1:7" s="11" customFormat="1" ht="38.1">
      <c r="A47" s="136" t="s">
        <v>63</v>
      </c>
      <c r="B47" s="237" t="s">
        <v>64</v>
      </c>
      <c r="C47" s="225">
        <v>6</v>
      </c>
      <c r="D47" s="238" t="s">
        <v>32</v>
      </c>
      <c r="E47" s="222"/>
      <c r="F47" s="239">
        <f>+C47*E47</f>
        <v>0</v>
      </c>
      <c r="G47" s="213"/>
    </row>
    <row r="48" spans="1:7" s="11" customFormat="1" ht="18.95">
      <c r="A48" s="136" t="s">
        <v>65</v>
      </c>
      <c r="B48" s="237" t="s">
        <v>66</v>
      </c>
      <c r="C48" s="225">
        <v>21</v>
      </c>
      <c r="D48" s="238" t="s">
        <v>32</v>
      </c>
      <c r="E48" s="222"/>
      <c r="F48" s="239">
        <f>+C48*E48</f>
        <v>0</v>
      </c>
      <c r="G48" s="213"/>
    </row>
    <row r="49" spans="1:1023" s="99" customFormat="1" ht="15" customHeight="1">
      <c r="A49" s="152"/>
      <c r="B49" s="151"/>
      <c r="C49" s="225"/>
      <c r="D49" s="150"/>
      <c r="E49" s="222"/>
      <c r="F49" s="236"/>
      <c r="G49" s="241"/>
      <c r="H49" s="11"/>
      <c r="I49" s="11"/>
      <c r="J49" s="11"/>
      <c r="K49" s="11"/>
      <c r="L49" s="11"/>
      <c r="M49" s="11"/>
      <c r="N49" s="11"/>
    </row>
    <row r="50" spans="1:1023" s="84" customFormat="1" ht="18.95">
      <c r="A50" s="227">
        <v>4</v>
      </c>
      <c r="B50" s="228" t="s">
        <v>67</v>
      </c>
      <c r="C50" s="225"/>
      <c r="D50" s="216"/>
      <c r="E50" s="191"/>
      <c r="F50" s="235"/>
      <c r="G50" s="213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</row>
    <row r="51" spans="1:1023" s="11" customFormat="1" ht="21.75" customHeight="1">
      <c r="A51" s="148">
        <f>+A50+0.1</f>
        <v>4.0999999999999996</v>
      </c>
      <c r="B51" s="147" t="s">
        <v>26</v>
      </c>
      <c r="C51" s="225"/>
      <c r="D51" s="142"/>
      <c r="E51" s="222"/>
      <c r="F51" s="236"/>
      <c r="G51" s="230"/>
    </row>
    <row r="52" spans="1:1023" s="11" customFormat="1" ht="18" customHeight="1">
      <c r="A52" s="136" t="s">
        <v>68</v>
      </c>
      <c r="B52" s="145" t="s">
        <v>28</v>
      </c>
      <c r="C52" s="225">
        <v>5424.7</v>
      </c>
      <c r="D52" s="142" t="s">
        <v>14</v>
      </c>
      <c r="E52" s="222"/>
      <c r="F52" s="217">
        <f>+C52*E52</f>
        <v>0</v>
      </c>
      <c r="G52" s="213"/>
    </row>
    <row r="53" spans="1:1023" s="11" customFormat="1" ht="18" customHeight="1">
      <c r="A53" s="148">
        <f>+A51+0.1</f>
        <v>4.1999999999999993</v>
      </c>
      <c r="B53" s="147" t="s">
        <v>29</v>
      </c>
      <c r="C53" s="225"/>
      <c r="D53" s="142"/>
      <c r="E53" s="222"/>
      <c r="F53" s="236"/>
      <c r="G53" s="230"/>
    </row>
    <row r="54" spans="1:1023" s="11" customFormat="1" ht="18.95">
      <c r="A54" s="146" t="s">
        <v>69</v>
      </c>
      <c r="B54" s="145" t="s">
        <v>31</v>
      </c>
      <c r="C54" s="225">
        <v>1</v>
      </c>
      <c r="D54" s="142" t="s">
        <v>32</v>
      </c>
      <c r="E54" s="222"/>
      <c r="F54" s="217">
        <f>+C54*E54</f>
        <v>0</v>
      </c>
      <c r="G54" s="230"/>
    </row>
    <row r="55" spans="1:1023" s="11" customFormat="1" ht="18.95">
      <c r="A55" s="146" t="s">
        <v>70</v>
      </c>
      <c r="B55" s="145" t="s">
        <v>34</v>
      </c>
      <c r="C55" s="225">
        <v>1</v>
      </c>
      <c r="D55" s="142" t="s">
        <v>32</v>
      </c>
      <c r="E55" s="222"/>
      <c r="F55" s="217">
        <f>+C55*E55</f>
        <v>0</v>
      </c>
      <c r="G55" s="230"/>
    </row>
    <row r="56" spans="1:1023" s="11" customFormat="1" ht="18.95">
      <c r="A56" s="146" t="s">
        <v>71</v>
      </c>
      <c r="B56" s="145" t="s">
        <v>36</v>
      </c>
      <c r="C56" s="225">
        <v>1</v>
      </c>
      <c r="D56" s="142" t="s">
        <v>32</v>
      </c>
      <c r="E56" s="222"/>
      <c r="F56" s="217">
        <f>+C56*E56</f>
        <v>0</v>
      </c>
      <c r="G56" s="230"/>
    </row>
    <row r="57" spans="1:1023" s="11" customFormat="1" ht="18" customHeight="1">
      <c r="A57" s="146" t="s">
        <v>72</v>
      </c>
      <c r="B57" s="145" t="s">
        <v>73</v>
      </c>
      <c r="C57" s="225">
        <v>5</v>
      </c>
      <c r="D57" s="142" t="s">
        <v>32</v>
      </c>
      <c r="E57" s="222"/>
      <c r="F57" s="217">
        <f>+C57*E57</f>
        <v>0</v>
      </c>
      <c r="G57" s="230"/>
    </row>
    <row r="58" spans="1:1023" s="11" customFormat="1" ht="18.95">
      <c r="A58" s="146" t="s">
        <v>74</v>
      </c>
      <c r="B58" s="145" t="s">
        <v>75</v>
      </c>
      <c r="C58" s="225">
        <v>2</v>
      </c>
      <c r="D58" s="142" t="s">
        <v>32</v>
      </c>
      <c r="E58" s="222"/>
      <c r="F58" s="217">
        <f>+C58*E58</f>
        <v>0</v>
      </c>
      <c r="G58" s="230"/>
    </row>
    <row r="59" spans="1:1023" s="11" customFormat="1" ht="18.95">
      <c r="A59" s="144">
        <f>+A53+0.1</f>
        <v>4.2999999999999989</v>
      </c>
      <c r="B59" s="232" t="s">
        <v>41</v>
      </c>
      <c r="C59" s="225"/>
      <c r="D59" s="233"/>
      <c r="E59" s="222"/>
      <c r="F59" s="236"/>
      <c r="G59" s="230"/>
    </row>
    <row r="60" spans="1:1023" s="11" customFormat="1" ht="18.95">
      <c r="A60" s="136" t="s">
        <v>76</v>
      </c>
      <c r="B60" s="234" t="s">
        <v>43</v>
      </c>
      <c r="C60" s="225">
        <v>20</v>
      </c>
      <c r="D60" s="233" t="s">
        <v>32</v>
      </c>
      <c r="E60" s="222"/>
      <c r="F60" s="217">
        <f>+C60*E60</f>
        <v>0</v>
      </c>
      <c r="G60" s="230"/>
    </row>
    <row r="61" spans="1:1023" s="11" customFormat="1" ht="18.95">
      <c r="A61" s="144">
        <f>+A59+0.1</f>
        <v>4.3999999999999986</v>
      </c>
      <c r="B61" s="143" t="s">
        <v>53</v>
      </c>
      <c r="C61" s="225"/>
      <c r="D61" s="142"/>
      <c r="E61" s="222"/>
      <c r="F61" s="236"/>
      <c r="G61" s="230"/>
    </row>
    <row r="62" spans="1:1023" s="11" customFormat="1" ht="18.95">
      <c r="A62" s="199" t="s">
        <v>77</v>
      </c>
      <c r="B62" s="234" t="s">
        <v>55</v>
      </c>
      <c r="C62" s="225">
        <v>5</v>
      </c>
      <c r="D62" s="233" t="s">
        <v>32</v>
      </c>
      <c r="E62" s="222"/>
      <c r="F62" s="217">
        <f>+C62*E62</f>
        <v>0</v>
      </c>
      <c r="G62" s="240"/>
    </row>
    <row r="63" spans="1:1023" s="11" customFormat="1" ht="18.95">
      <c r="A63" s="144">
        <f>+A61+0.1</f>
        <v>4.4999999999999982</v>
      </c>
      <c r="B63" s="143" t="s">
        <v>56</v>
      </c>
      <c r="C63" s="225"/>
      <c r="D63" s="142"/>
      <c r="E63" s="132"/>
      <c r="F63" s="236"/>
      <c r="G63" s="230"/>
    </row>
    <row r="64" spans="1:1023" s="11" customFormat="1" ht="42" customHeight="1">
      <c r="A64" s="141" t="s">
        <v>78</v>
      </c>
      <c r="B64" s="234" t="s">
        <v>58</v>
      </c>
      <c r="C64" s="225">
        <v>1</v>
      </c>
      <c r="D64" s="233" t="s">
        <v>32</v>
      </c>
      <c r="E64" s="242"/>
      <c r="F64" s="217">
        <f>+C64*E64</f>
        <v>0</v>
      </c>
      <c r="G64" s="213"/>
    </row>
    <row r="65" spans="1:15" s="135" customFormat="1" ht="45.6" customHeight="1" thickBot="1">
      <c r="A65" s="199" t="s">
        <v>79</v>
      </c>
      <c r="B65" s="234" t="s">
        <v>60</v>
      </c>
      <c r="C65" s="225">
        <v>1</v>
      </c>
      <c r="D65" s="233" t="s">
        <v>32</v>
      </c>
      <c r="E65" s="242"/>
      <c r="F65" s="217">
        <f>+C65*E65</f>
        <v>0</v>
      </c>
      <c r="G65" s="240"/>
      <c r="H65" s="11"/>
      <c r="I65" s="11"/>
      <c r="J65" s="11"/>
      <c r="K65" s="11"/>
      <c r="L65" s="11"/>
      <c r="M65" s="11"/>
      <c r="N65" s="11"/>
    </row>
    <row r="66" spans="1:15" s="11" customFormat="1" ht="41.1" customHeight="1" thickTop="1">
      <c r="A66" s="140" t="s">
        <v>80</v>
      </c>
      <c r="B66" s="139" t="s">
        <v>62</v>
      </c>
      <c r="C66" s="128">
        <v>15</v>
      </c>
      <c r="D66" s="138" t="s">
        <v>32</v>
      </c>
      <c r="E66" s="137"/>
      <c r="F66" s="217">
        <f>+C66*E66</f>
        <v>0</v>
      </c>
      <c r="G66" s="243"/>
    </row>
    <row r="67" spans="1:15" s="11" customFormat="1" ht="45" customHeight="1">
      <c r="A67" s="136" t="s">
        <v>81</v>
      </c>
      <c r="B67" s="234" t="s">
        <v>64</v>
      </c>
      <c r="C67" s="225">
        <v>6</v>
      </c>
      <c r="D67" s="233" t="s">
        <v>32</v>
      </c>
      <c r="E67" s="242"/>
      <c r="F67" s="217">
        <f>+C67*E67</f>
        <v>0</v>
      </c>
      <c r="G67" s="244"/>
    </row>
    <row r="68" spans="1:15" s="11" customFormat="1" ht="41.1" customHeight="1">
      <c r="A68" s="136" t="s">
        <v>81</v>
      </c>
      <c r="B68" s="234" t="s">
        <v>82</v>
      </c>
      <c r="C68" s="225">
        <v>21</v>
      </c>
      <c r="D68" s="233" t="s">
        <v>32</v>
      </c>
      <c r="E68" s="242"/>
      <c r="F68" s="217">
        <f>+C68*E68</f>
        <v>0</v>
      </c>
      <c r="G68" s="213">
        <f>SUM(F52:F68)</f>
        <v>0</v>
      </c>
    </row>
    <row r="69" spans="1:15" s="135" customFormat="1" ht="18.95" thickBot="1">
      <c r="A69" s="136"/>
      <c r="B69" s="245"/>
      <c r="C69" s="246"/>
      <c r="D69" s="247"/>
      <c r="E69" s="242"/>
      <c r="F69" s="236"/>
      <c r="G69" s="244"/>
      <c r="H69" s="11"/>
      <c r="I69" s="11"/>
      <c r="J69" s="11"/>
      <c r="K69" s="11"/>
      <c r="L69" s="11"/>
      <c r="M69" s="11"/>
    </row>
    <row r="70" spans="1:15" s="99" customFormat="1" ht="20.100000000000001" thickTop="1">
      <c r="A70" s="130">
        <v>5</v>
      </c>
      <c r="B70" s="129" t="s">
        <v>83</v>
      </c>
      <c r="C70" s="128"/>
      <c r="D70" s="127"/>
      <c r="E70" s="126"/>
      <c r="F70" s="134"/>
      <c r="G70" s="125"/>
      <c r="H70" s="11"/>
      <c r="I70" s="11"/>
      <c r="J70" s="11"/>
      <c r="K70" s="11"/>
      <c r="L70" s="11"/>
      <c r="M70" s="11"/>
      <c r="N70" s="11"/>
    </row>
    <row r="71" spans="1:15" s="99" customFormat="1" ht="18.95">
      <c r="A71" s="133">
        <f>+A70+0.1</f>
        <v>5.0999999999999996</v>
      </c>
      <c r="B71" s="104" t="s">
        <v>84</v>
      </c>
      <c r="C71" s="95">
        <v>2</v>
      </c>
      <c r="D71" s="103" t="s">
        <v>32</v>
      </c>
      <c r="E71" s="132"/>
      <c r="F71" s="197">
        <f>+C71*E71</f>
        <v>0</v>
      </c>
      <c r="G71" s="100">
        <f>F71</f>
        <v>0</v>
      </c>
      <c r="H71" s="11"/>
      <c r="I71" s="11"/>
      <c r="J71" s="11"/>
      <c r="K71" s="11"/>
      <c r="L71" s="11"/>
      <c r="M71" s="11"/>
      <c r="N71" s="11"/>
    </row>
    <row r="72" spans="1:15" s="131" customFormat="1" ht="18.95" thickBot="1">
      <c r="A72" s="248"/>
      <c r="B72" s="245"/>
      <c r="C72" s="249"/>
      <c r="D72" s="245"/>
      <c r="E72" s="250"/>
      <c r="F72" s="246"/>
      <c r="G72" s="251"/>
      <c r="H72" s="11"/>
      <c r="I72" s="11"/>
      <c r="J72" s="11"/>
      <c r="K72" s="11"/>
      <c r="L72" s="11"/>
      <c r="M72" s="11"/>
      <c r="N72" s="11"/>
      <c r="O72" s="11"/>
    </row>
    <row r="73" spans="1:15" s="99" customFormat="1" ht="20.100000000000001" thickTop="1">
      <c r="A73" s="130">
        <v>6</v>
      </c>
      <c r="B73" s="129" t="s">
        <v>85</v>
      </c>
      <c r="C73" s="128">
        <v>0.5</v>
      </c>
      <c r="D73" s="127" t="s">
        <v>20</v>
      </c>
      <c r="E73" s="126"/>
      <c r="F73" s="197">
        <f>+C73*E73</f>
        <v>0</v>
      </c>
      <c r="G73" s="125">
        <f>F73</f>
        <v>0</v>
      </c>
      <c r="H73" s="11"/>
      <c r="I73" s="11"/>
      <c r="J73" s="11"/>
      <c r="K73" s="11"/>
      <c r="L73" s="11"/>
      <c r="M73" s="11"/>
      <c r="N73" s="11"/>
    </row>
    <row r="74" spans="1:15" s="99" customFormat="1" ht="18">
      <c r="A74" s="199"/>
      <c r="B74" s="195"/>
      <c r="C74" s="246"/>
      <c r="D74" s="190"/>
      <c r="E74" s="252"/>
      <c r="F74" s="253"/>
      <c r="G74" s="240"/>
      <c r="H74" s="11"/>
      <c r="I74" s="11"/>
      <c r="J74" s="11"/>
      <c r="K74" s="11"/>
      <c r="L74" s="11"/>
      <c r="M74" s="11"/>
      <c r="N74" s="11"/>
    </row>
    <row r="75" spans="1:15" s="2" customFormat="1" ht="38.1">
      <c r="A75" s="124">
        <v>7</v>
      </c>
      <c r="B75" s="254" t="s">
        <v>86</v>
      </c>
      <c r="C75" s="123"/>
      <c r="D75" s="122"/>
      <c r="E75" s="121"/>
      <c r="F75" s="120"/>
      <c r="G75" s="119"/>
      <c r="H75" s="11"/>
      <c r="I75" s="11"/>
      <c r="J75" s="11"/>
      <c r="K75" s="11"/>
      <c r="L75" s="11"/>
      <c r="M75" s="11"/>
      <c r="N75" s="11"/>
    </row>
    <row r="76" spans="1:15" s="99" customFormat="1" ht="18.75" customHeight="1">
      <c r="A76" s="255">
        <f>+A75+0.1</f>
        <v>7.1</v>
      </c>
      <c r="B76" s="188" t="s">
        <v>87</v>
      </c>
      <c r="C76" s="189"/>
      <c r="D76" s="190"/>
      <c r="E76" s="222"/>
      <c r="F76" s="192"/>
      <c r="G76" s="193"/>
      <c r="H76" s="11"/>
      <c r="I76" s="11"/>
      <c r="J76" s="11"/>
      <c r="K76" s="11"/>
      <c r="L76" s="11"/>
      <c r="M76" s="11"/>
      <c r="N76" s="11"/>
    </row>
    <row r="77" spans="1:15" s="99" customFormat="1" ht="18.95">
      <c r="A77" s="199" t="s">
        <v>88</v>
      </c>
      <c r="B77" s="195" t="s">
        <v>13</v>
      </c>
      <c r="C77" s="196">
        <v>1</v>
      </c>
      <c r="D77" s="190" t="s">
        <v>16</v>
      </c>
      <c r="E77" s="222"/>
      <c r="F77" s="217">
        <f>+C77*E77</f>
        <v>0</v>
      </c>
      <c r="G77" s="240"/>
      <c r="H77" s="11"/>
      <c r="I77" s="11"/>
      <c r="J77" s="11"/>
      <c r="K77" s="11"/>
      <c r="L77" s="11"/>
      <c r="M77" s="11"/>
      <c r="N77" s="11"/>
    </row>
    <row r="78" spans="1:15" s="99" customFormat="1" ht="18.95">
      <c r="A78" s="255">
        <f>+A76+0.1</f>
        <v>7.1999999999999993</v>
      </c>
      <c r="B78" s="188" t="s">
        <v>89</v>
      </c>
      <c r="C78" s="256"/>
      <c r="D78" s="190"/>
      <c r="E78" s="222"/>
      <c r="F78" s="217"/>
      <c r="G78" s="193"/>
      <c r="H78" s="11"/>
      <c r="I78" s="11"/>
      <c r="J78" s="11"/>
      <c r="K78" s="11"/>
      <c r="L78" s="11"/>
      <c r="M78" s="11"/>
      <c r="N78" s="11"/>
    </row>
    <row r="79" spans="1:15" s="99" customFormat="1" ht="18.95">
      <c r="A79" s="199" t="s">
        <v>90</v>
      </c>
      <c r="B79" s="257" t="s">
        <v>91</v>
      </c>
      <c r="C79" s="225">
        <v>22.8</v>
      </c>
      <c r="D79" s="190" t="s">
        <v>14</v>
      </c>
      <c r="E79" s="222"/>
      <c r="F79" s="217">
        <f>+C79*E79</f>
        <v>0</v>
      </c>
      <c r="G79" s="193"/>
      <c r="H79" s="11"/>
      <c r="I79" s="11"/>
      <c r="J79" s="11"/>
      <c r="K79" s="11"/>
      <c r="L79" s="11"/>
      <c r="M79" s="11"/>
      <c r="N79" s="11"/>
    </row>
    <row r="80" spans="1:15" s="99" customFormat="1" ht="43.5" customHeight="1">
      <c r="A80" s="199" t="s">
        <v>92</v>
      </c>
      <c r="B80" s="258" t="s">
        <v>93</v>
      </c>
      <c r="C80" s="225">
        <v>38.159999999999997</v>
      </c>
      <c r="D80" s="259" t="s">
        <v>20</v>
      </c>
      <c r="E80" s="222"/>
      <c r="F80" s="217">
        <f>+C80*E80</f>
        <v>0</v>
      </c>
      <c r="G80" s="260"/>
      <c r="H80" s="11"/>
      <c r="I80" s="11"/>
      <c r="J80" s="11"/>
      <c r="K80" s="11"/>
      <c r="L80" s="11"/>
      <c r="M80" s="11"/>
      <c r="N80" s="11"/>
    </row>
    <row r="81" spans="1:14" s="99" customFormat="1" ht="20.100000000000001">
      <c r="A81" s="199" t="s">
        <v>94</v>
      </c>
      <c r="B81" s="257" t="s">
        <v>22</v>
      </c>
      <c r="C81" s="225">
        <v>25.38</v>
      </c>
      <c r="D81" s="190" t="s">
        <v>20</v>
      </c>
      <c r="E81" s="222"/>
      <c r="F81" s="217">
        <f>+C81*E81</f>
        <v>0</v>
      </c>
      <c r="G81" s="260"/>
      <c r="H81" s="11"/>
      <c r="I81" s="11"/>
      <c r="J81" s="11"/>
      <c r="K81" s="11"/>
      <c r="L81" s="11"/>
      <c r="M81" s="11"/>
      <c r="N81" s="11"/>
    </row>
    <row r="82" spans="1:14" s="99" customFormat="1" ht="18.95">
      <c r="A82" s="199" t="s">
        <v>95</v>
      </c>
      <c r="B82" s="257" t="s">
        <v>23</v>
      </c>
      <c r="C82" s="261">
        <v>25.38</v>
      </c>
      <c r="D82" s="190" t="s">
        <v>20</v>
      </c>
      <c r="E82" s="222"/>
      <c r="F82" s="217">
        <f>+C82*E82</f>
        <v>0</v>
      </c>
      <c r="G82" s="193"/>
      <c r="H82" s="11"/>
      <c r="I82" s="11"/>
      <c r="J82" s="11"/>
      <c r="K82" s="11"/>
      <c r="L82" s="11"/>
      <c r="M82" s="11"/>
      <c r="N82" s="11"/>
    </row>
    <row r="83" spans="1:14" s="99" customFormat="1" ht="18.95">
      <c r="A83" s="199" t="s">
        <v>96</v>
      </c>
      <c r="B83" s="257" t="s">
        <v>24</v>
      </c>
      <c r="C83" s="225">
        <v>68.53</v>
      </c>
      <c r="D83" s="190" t="s">
        <v>20</v>
      </c>
      <c r="E83" s="222"/>
      <c r="F83" s="217">
        <f>+C83*E83</f>
        <v>0</v>
      </c>
      <c r="G83" s="240"/>
      <c r="H83" s="11"/>
      <c r="I83" s="11"/>
      <c r="J83" s="11"/>
      <c r="K83" s="11"/>
      <c r="L83" s="11"/>
      <c r="M83" s="11"/>
      <c r="N83" s="11"/>
    </row>
    <row r="84" spans="1:14" s="99" customFormat="1" ht="24.6" customHeight="1">
      <c r="A84" s="255">
        <f>+A78+0.1</f>
        <v>7.2999999999999989</v>
      </c>
      <c r="B84" s="188" t="s">
        <v>97</v>
      </c>
      <c r="C84" s="262"/>
      <c r="D84" s="190"/>
      <c r="E84" s="222"/>
      <c r="F84" s="263"/>
      <c r="G84" s="240"/>
      <c r="H84" s="11"/>
      <c r="I84" s="11"/>
      <c r="J84" s="11"/>
      <c r="K84" s="11"/>
      <c r="L84" s="11"/>
      <c r="M84" s="11"/>
      <c r="N84" s="11"/>
    </row>
    <row r="85" spans="1:14" s="99" customFormat="1" ht="18.95">
      <c r="A85" s="199" t="s">
        <v>98</v>
      </c>
      <c r="B85" s="195" t="s">
        <v>99</v>
      </c>
      <c r="C85" s="225">
        <v>3.16</v>
      </c>
      <c r="D85" s="190" t="s">
        <v>20</v>
      </c>
      <c r="E85" s="222"/>
      <c r="F85" s="217">
        <f>+C85*E85</f>
        <v>0</v>
      </c>
      <c r="G85" s="240"/>
      <c r="H85" s="11"/>
      <c r="I85" s="11"/>
      <c r="J85" s="11"/>
      <c r="K85" s="11"/>
      <c r="L85" s="11"/>
      <c r="M85" s="11"/>
      <c r="N85" s="11"/>
    </row>
    <row r="86" spans="1:14" s="99" customFormat="1" ht="18.95">
      <c r="A86" s="199" t="s">
        <v>100</v>
      </c>
      <c r="B86" s="195" t="s">
        <v>101</v>
      </c>
      <c r="C86" s="202">
        <v>5.6800000000000006</v>
      </c>
      <c r="D86" s="190" t="s">
        <v>20</v>
      </c>
      <c r="E86" s="222"/>
      <c r="F86" s="217">
        <f>+C86*E86</f>
        <v>0</v>
      </c>
      <c r="G86" s="240"/>
      <c r="H86" s="11"/>
      <c r="I86" s="11"/>
      <c r="J86" s="11"/>
      <c r="K86" s="11"/>
      <c r="L86" s="11"/>
      <c r="M86" s="11"/>
      <c r="N86" s="11"/>
    </row>
    <row r="87" spans="1:14" s="99" customFormat="1" ht="18.95">
      <c r="A87" s="199" t="s">
        <v>102</v>
      </c>
      <c r="B87" s="195" t="s">
        <v>103</v>
      </c>
      <c r="C87" s="225">
        <v>1.64</v>
      </c>
      <c r="D87" s="190" t="s">
        <v>20</v>
      </c>
      <c r="E87" s="222"/>
      <c r="F87" s="217">
        <f>+C87*E87</f>
        <v>0</v>
      </c>
      <c r="G87" s="240"/>
      <c r="H87" s="11"/>
      <c r="I87" s="11"/>
      <c r="J87" s="11"/>
      <c r="K87" s="11"/>
      <c r="L87" s="11"/>
      <c r="M87" s="11"/>
      <c r="N87" s="11"/>
    </row>
    <row r="88" spans="1:14" s="99" customFormat="1" ht="18.95">
      <c r="A88" s="255">
        <f>+A84+0.1</f>
        <v>7.3999999999999986</v>
      </c>
      <c r="B88" s="188" t="s">
        <v>104</v>
      </c>
      <c r="C88" s="196"/>
      <c r="D88" s="190"/>
      <c r="E88" s="222"/>
      <c r="F88" s="263"/>
      <c r="G88" s="240"/>
      <c r="H88" s="11"/>
      <c r="I88" s="11"/>
      <c r="J88" s="11"/>
      <c r="K88" s="11"/>
      <c r="L88" s="11"/>
      <c r="M88" s="11"/>
      <c r="N88" s="11"/>
    </row>
    <row r="89" spans="1:14" s="99" customFormat="1" ht="18.95">
      <c r="A89" s="199" t="s">
        <v>105</v>
      </c>
      <c r="B89" s="195" t="s">
        <v>106</v>
      </c>
      <c r="C89" s="202">
        <v>6.09</v>
      </c>
      <c r="D89" s="190" t="s">
        <v>107</v>
      </c>
      <c r="E89" s="222"/>
      <c r="F89" s="217">
        <f>+C89*E89</f>
        <v>0</v>
      </c>
      <c r="G89" s="240"/>
      <c r="H89" s="11"/>
      <c r="I89" s="11"/>
      <c r="J89" s="11"/>
      <c r="K89" s="11"/>
      <c r="L89" s="11"/>
      <c r="M89" s="11"/>
      <c r="N89" s="11"/>
    </row>
    <row r="90" spans="1:14" s="99" customFormat="1" ht="18.95">
      <c r="A90" s="199" t="s">
        <v>108</v>
      </c>
      <c r="B90" s="195" t="s">
        <v>109</v>
      </c>
      <c r="C90" s="202">
        <v>6.7200000000000006</v>
      </c>
      <c r="D90" s="190" t="s">
        <v>107</v>
      </c>
      <c r="E90" s="222"/>
      <c r="F90" s="217">
        <f>+C90*E90</f>
        <v>0</v>
      </c>
      <c r="G90" s="240"/>
      <c r="H90" s="11"/>
      <c r="I90" s="11"/>
      <c r="J90" s="11"/>
      <c r="K90" s="11"/>
      <c r="L90" s="11"/>
      <c r="M90" s="11"/>
      <c r="N90" s="11"/>
    </row>
    <row r="91" spans="1:14" s="99" customFormat="1" ht="18.95">
      <c r="A91" s="199" t="s">
        <v>110</v>
      </c>
      <c r="B91" s="195" t="s">
        <v>111</v>
      </c>
      <c r="C91" s="202">
        <v>12.200000000000001</v>
      </c>
      <c r="D91" s="190" t="s">
        <v>14</v>
      </c>
      <c r="E91" s="222"/>
      <c r="F91" s="217">
        <f>+C91*E91</f>
        <v>0</v>
      </c>
      <c r="G91" s="240"/>
      <c r="H91" s="11"/>
      <c r="I91" s="11"/>
      <c r="J91" s="11"/>
      <c r="K91" s="11"/>
      <c r="L91" s="11"/>
      <c r="M91" s="11"/>
      <c r="N91" s="11"/>
    </row>
    <row r="92" spans="1:14" s="99" customFormat="1" ht="18.95">
      <c r="A92" s="255">
        <f>+A88+0.1</f>
        <v>7.4999999999999982</v>
      </c>
      <c r="B92" s="188" t="s">
        <v>112</v>
      </c>
      <c r="C92" s="196"/>
      <c r="D92" s="190"/>
      <c r="E92" s="222"/>
      <c r="F92" s="263"/>
      <c r="G92" s="240"/>
      <c r="H92" s="11"/>
      <c r="I92" s="11"/>
      <c r="J92" s="11"/>
      <c r="K92" s="11"/>
      <c r="L92" s="11"/>
      <c r="M92" s="11"/>
      <c r="N92" s="11"/>
    </row>
    <row r="93" spans="1:14" s="99" customFormat="1" ht="18.95">
      <c r="A93" s="199" t="s">
        <v>113</v>
      </c>
      <c r="B93" s="195" t="s">
        <v>114</v>
      </c>
      <c r="C93" s="196">
        <v>2</v>
      </c>
      <c r="D93" s="190" t="s">
        <v>32</v>
      </c>
      <c r="E93" s="222"/>
      <c r="F93" s="217">
        <f>+C93*E93</f>
        <v>0</v>
      </c>
      <c r="G93" s="240"/>
      <c r="H93" s="11"/>
      <c r="I93" s="11"/>
      <c r="J93" s="11"/>
      <c r="K93" s="11"/>
      <c r="L93" s="11"/>
      <c r="M93" s="11"/>
      <c r="N93" s="11"/>
    </row>
    <row r="94" spans="1:14" s="99" customFormat="1" ht="18.95">
      <c r="A94" s="199" t="s">
        <v>115</v>
      </c>
      <c r="B94" s="195" t="s">
        <v>116</v>
      </c>
      <c r="C94" s="196">
        <v>0.25</v>
      </c>
      <c r="D94" s="190" t="s">
        <v>20</v>
      </c>
      <c r="E94" s="222"/>
      <c r="F94" s="217">
        <f>+C94*E94</f>
        <v>0</v>
      </c>
      <c r="G94" s="240"/>
      <c r="H94" s="11"/>
      <c r="I94" s="11"/>
      <c r="J94" s="11"/>
      <c r="K94" s="11"/>
      <c r="L94" s="11"/>
      <c r="M94" s="11"/>
      <c r="N94" s="11"/>
    </row>
    <row r="95" spans="1:14" s="99" customFormat="1" ht="18.95">
      <c r="A95" s="199" t="s">
        <v>117</v>
      </c>
      <c r="B95" s="195" t="s">
        <v>118</v>
      </c>
      <c r="C95" s="196">
        <v>2</v>
      </c>
      <c r="D95" s="190" t="s">
        <v>32</v>
      </c>
      <c r="E95" s="222"/>
      <c r="F95" s="217">
        <f>+C95*E95</f>
        <v>0</v>
      </c>
      <c r="G95" s="240"/>
      <c r="H95" s="11"/>
      <c r="I95" s="11"/>
      <c r="J95" s="11"/>
      <c r="K95" s="11"/>
      <c r="L95" s="11"/>
      <c r="M95" s="11"/>
      <c r="N95" s="11"/>
    </row>
    <row r="96" spans="1:14" s="99" customFormat="1" ht="18.95">
      <c r="A96" s="199" t="s">
        <v>119</v>
      </c>
      <c r="B96" s="195" t="s">
        <v>120</v>
      </c>
      <c r="C96" s="196">
        <v>8</v>
      </c>
      <c r="D96" s="190" t="s">
        <v>32</v>
      </c>
      <c r="E96" s="222"/>
      <c r="F96" s="217">
        <f>+C96*E96</f>
        <v>0</v>
      </c>
      <c r="G96" s="240"/>
      <c r="H96" s="11"/>
      <c r="I96" s="11"/>
      <c r="J96" s="11"/>
      <c r="K96" s="11"/>
      <c r="L96" s="11"/>
      <c r="M96" s="11"/>
      <c r="N96" s="11"/>
    </row>
    <row r="97" spans="1:14" s="99" customFormat="1" ht="18.95">
      <c r="A97" s="199" t="s">
        <v>121</v>
      </c>
      <c r="B97" s="195" t="s">
        <v>122</v>
      </c>
      <c r="C97" s="196">
        <v>1</v>
      </c>
      <c r="D97" s="190" t="s">
        <v>16</v>
      </c>
      <c r="E97" s="222"/>
      <c r="F97" s="217">
        <f>+C97*E97</f>
        <v>0</v>
      </c>
      <c r="G97" s="240"/>
      <c r="H97" s="11"/>
      <c r="I97" s="11"/>
      <c r="J97" s="11"/>
      <c r="K97" s="11"/>
      <c r="L97" s="11"/>
      <c r="M97" s="11"/>
      <c r="N97" s="11"/>
    </row>
    <row r="98" spans="1:14" s="99" customFormat="1" ht="18.95">
      <c r="A98" s="199" t="s">
        <v>123</v>
      </c>
      <c r="B98" s="264" t="s">
        <v>124</v>
      </c>
      <c r="C98" s="196">
        <v>0.25</v>
      </c>
      <c r="D98" s="190" t="s">
        <v>20</v>
      </c>
      <c r="E98" s="222"/>
      <c r="F98" s="217">
        <f>+C98*E98</f>
        <v>0</v>
      </c>
      <c r="G98" s="240"/>
      <c r="H98" s="11"/>
      <c r="I98" s="11"/>
      <c r="J98" s="11"/>
      <c r="K98" s="11"/>
      <c r="L98" s="11"/>
      <c r="M98" s="11"/>
      <c r="N98" s="11"/>
    </row>
    <row r="99" spans="1:14" s="99" customFormat="1" ht="18.95">
      <c r="A99" s="199" t="s">
        <v>125</v>
      </c>
      <c r="B99" s="118" t="s">
        <v>126</v>
      </c>
      <c r="C99" s="117">
        <v>2</v>
      </c>
      <c r="D99" s="116" t="s">
        <v>32</v>
      </c>
      <c r="E99" s="115"/>
      <c r="F99" s="217">
        <f>+C99*E99</f>
        <v>0</v>
      </c>
      <c r="G99" s="105">
        <f>SUM(F77:F99)</f>
        <v>0</v>
      </c>
      <c r="H99" s="11"/>
      <c r="I99" s="11"/>
      <c r="J99" s="11"/>
      <c r="K99" s="11"/>
      <c r="L99" s="11"/>
      <c r="M99" s="11"/>
      <c r="N99" s="11"/>
    </row>
    <row r="100" spans="1:14" s="114" customFormat="1" ht="18.95" thickBot="1">
      <c r="A100" s="265"/>
      <c r="B100" s="266"/>
      <c r="C100" s="267"/>
      <c r="D100" s="268"/>
      <c r="E100" s="269"/>
      <c r="F100" s="270"/>
      <c r="G100" s="271"/>
      <c r="H100" s="11"/>
      <c r="I100" s="11"/>
      <c r="J100" s="11"/>
      <c r="K100" s="11"/>
      <c r="L100" s="11"/>
      <c r="M100" s="11"/>
      <c r="N100" s="11"/>
    </row>
    <row r="101" spans="1:14" s="106" customFormat="1" ht="39" thickTop="1">
      <c r="A101" s="113">
        <v>8</v>
      </c>
      <c r="B101" s="112" t="s">
        <v>127</v>
      </c>
      <c r="C101" s="111"/>
      <c r="D101" s="110"/>
      <c r="E101" s="109"/>
      <c r="F101" s="108"/>
      <c r="G101" s="107"/>
      <c r="H101" s="11"/>
      <c r="I101" s="11"/>
      <c r="J101" s="11"/>
      <c r="K101" s="11"/>
      <c r="L101" s="11"/>
      <c r="M101" s="11"/>
      <c r="N101" s="11"/>
    </row>
    <row r="102" spans="1:14" s="99" customFormat="1" ht="18.75" customHeight="1">
      <c r="A102" s="272">
        <f>+A101+0.1</f>
        <v>8.1</v>
      </c>
      <c r="B102" s="273" t="s">
        <v>87</v>
      </c>
      <c r="C102" s="274"/>
      <c r="D102" s="203"/>
      <c r="E102" s="204"/>
      <c r="F102" s="275"/>
      <c r="G102" s="276"/>
      <c r="H102" s="11"/>
      <c r="I102" s="11"/>
      <c r="J102" s="11"/>
      <c r="K102" s="11"/>
      <c r="L102" s="11"/>
      <c r="M102" s="11"/>
      <c r="N102" s="11"/>
    </row>
    <row r="103" spans="1:14" s="99" customFormat="1" ht="18.95">
      <c r="A103" s="277" t="s">
        <v>128</v>
      </c>
      <c r="B103" s="201" t="s">
        <v>13</v>
      </c>
      <c r="C103" s="196">
        <v>1</v>
      </c>
      <c r="D103" s="203" t="s">
        <v>16</v>
      </c>
      <c r="E103" s="204"/>
      <c r="F103" s="217">
        <f>+C103*E103</f>
        <v>0</v>
      </c>
      <c r="G103" s="230"/>
      <c r="H103" s="11"/>
      <c r="I103" s="11"/>
      <c r="J103" s="11"/>
      <c r="K103" s="11"/>
      <c r="L103" s="11"/>
      <c r="M103" s="11"/>
      <c r="N103" s="11"/>
    </row>
    <row r="104" spans="1:14" s="11" customFormat="1" ht="18.95">
      <c r="A104" s="272">
        <f>+A102+0.1</f>
        <v>8.1999999999999993</v>
      </c>
      <c r="B104" s="273" t="s">
        <v>89</v>
      </c>
      <c r="C104" s="256"/>
      <c r="D104" s="203"/>
      <c r="E104" s="204"/>
      <c r="F104" s="278"/>
      <c r="G104" s="230"/>
    </row>
    <row r="105" spans="1:14" s="11" customFormat="1" ht="18.95">
      <c r="A105" s="277" t="s">
        <v>129</v>
      </c>
      <c r="B105" s="279" t="s">
        <v>91</v>
      </c>
      <c r="C105" s="225">
        <v>11.4</v>
      </c>
      <c r="D105" s="203" t="s">
        <v>14</v>
      </c>
      <c r="E105" s="204"/>
      <c r="F105" s="217">
        <f>+C105*E105</f>
        <v>0</v>
      </c>
      <c r="G105" s="230"/>
    </row>
    <row r="106" spans="1:14" s="11" customFormat="1" ht="36.75" customHeight="1">
      <c r="A106" s="277" t="s">
        <v>130</v>
      </c>
      <c r="B106" s="280" t="s">
        <v>93</v>
      </c>
      <c r="C106" s="225">
        <v>19.079999999999998</v>
      </c>
      <c r="D106" s="281" t="s">
        <v>20</v>
      </c>
      <c r="E106" s="204"/>
      <c r="F106" s="217">
        <f>+C106*E106</f>
        <v>0</v>
      </c>
      <c r="G106" s="230"/>
    </row>
    <row r="107" spans="1:14" s="11" customFormat="1" ht="18" customHeight="1">
      <c r="A107" s="277" t="s">
        <v>131</v>
      </c>
      <c r="B107" s="279" t="s">
        <v>22</v>
      </c>
      <c r="C107" s="225">
        <v>12.689999999999998</v>
      </c>
      <c r="D107" s="203" t="s">
        <v>20</v>
      </c>
      <c r="E107" s="204"/>
      <c r="F107" s="217">
        <f>+C107*E107</f>
        <v>0</v>
      </c>
      <c r="G107" s="230"/>
    </row>
    <row r="108" spans="1:14" s="11" customFormat="1" ht="18" customHeight="1">
      <c r="A108" s="277" t="s">
        <v>132</v>
      </c>
      <c r="B108" s="279" t="s">
        <v>23</v>
      </c>
      <c r="C108" s="261">
        <v>12.689999999999998</v>
      </c>
      <c r="D108" s="203" t="s">
        <v>20</v>
      </c>
      <c r="E108" s="204"/>
      <c r="F108" s="217">
        <f>+C108*E108</f>
        <v>0</v>
      </c>
      <c r="G108" s="230"/>
    </row>
    <row r="109" spans="1:14" s="11" customFormat="1" ht="18" customHeight="1">
      <c r="A109" s="277" t="s">
        <v>133</v>
      </c>
      <c r="B109" s="279" t="s">
        <v>24</v>
      </c>
      <c r="C109" s="225">
        <v>17.13</v>
      </c>
      <c r="D109" s="203" t="s">
        <v>20</v>
      </c>
      <c r="E109" s="204"/>
      <c r="F109" s="217">
        <f>+C109*E109</f>
        <v>0</v>
      </c>
      <c r="G109" s="230"/>
    </row>
    <row r="110" spans="1:14" s="11" customFormat="1" ht="21.75" customHeight="1">
      <c r="A110" s="272">
        <f>+A104+0.1</f>
        <v>8.2999999999999989</v>
      </c>
      <c r="B110" s="273" t="s">
        <v>97</v>
      </c>
      <c r="C110" s="262"/>
      <c r="D110" s="203"/>
      <c r="E110" s="204"/>
      <c r="F110" s="205"/>
      <c r="G110" s="230"/>
    </row>
    <row r="111" spans="1:14" s="11" customFormat="1" ht="18.95">
      <c r="A111" s="277" t="s">
        <v>134</v>
      </c>
      <c r="B111" s="201" t="s">
        <v>99</v>
      </c>
      <c r="C111" s="225">
        <v>1.58</v>
      </c>
      <c r="D111" s="203" t="s">
        <v>20</v>
      </c>
      <c r="E111" s="204"/>
      <c r="F111" s="217">
        <f>+C111*E111</f>
        <v>0</v>
      </c>
      <c r="G111" s="230"/>
    </row>
    <row r="112" spans="1:14" s="11" customFormat="1" ht="18" customHeight="1">
      <c r="A112" s="277" t="s">
        <v>135</v>
      </c>
      <c r="B112" s="201" t="s">
        <v>101</v>
      </c>
      <c r="C112" s="202">
        <v>2.8400000000000003</v>
      </c>
      <c r="D112" s="203" t="s">
        <v>20</v>
      </c>
      <c r="E112" s="204"/>
      <c r="F112" s="217">
        <f>+C112*E112</f>
        <v>0</v>
      </c>
      <c r="G112" s="230"/>
    </row>
    <row r="113" spans="1:14" s="11" customFormat="1" ht="18.95">
      <c r="A113" s="277" t="s">
        <v>136</v>
      </c>
      <c r="B113" s="201" t="s">
        <v>137</v>
      </c>
      <c r="C113" s="225">
        <v>0.82</v>
      </c>
      <c r="D113" s="203" t="s">
        <v>20</v>
      </c>
      <c r="E113" s="204"/>
      <c r="F113" s="217">
        <f>+C113*E113</f>
        <v>0</v>
      </c>
      <c r="G113" s="230"/>
    </row>
    <row r="114" spans="1:14" s="11" customFormat="1" ht="18.95">
      <c r="A114" s="272">
        <f>+A110+0.1</f>
        <v>8.3999999999999986</v>
      </c>
      <c r="B114" s="273" t="s">
        <v>104</v>
      </c>
      <c r="C114" s="196"/>
      <c r="D114" s="203"/>
      <c r="E114" s="204"/>
      <c r="F114" s="205"/>
      <c r="G114" s="230"/>
    </row>
    <row r="115" spans="1:14" s="11" customFormat="1" ht="18.95">
      <c r="A115" s="277" t="s">
        <v>138</v>
      </c>
      <c r="B115" s="201" t="s">
        <v>106</v>
      </c>
      <c r="C115" s="225">
        <v>3.04</v>
      </c>
      <c r="D115" s="203" t="s">
        <v>107</v>
      </c>
      <c r="E115" s="204"/>
      <c r="F115" s="217">
        <f>+C115*E115</f>
        <v>0</v>
      </c>
      <c r="G115" s="230"/>
    </row>
    <row r="116" spans="1:14" s="11" customFormat="1" ht="18.95">
      <c r="A116" s="277" t="s">
        <v>139</v>
      </c>
      <c r="B116" s="201" t="s">
        <v>109</v>
      </c>
      <c r="C116" s="225">
        <v>3.3600000000000003</v>
      </c>
      <c r="D116" s="203" t="s">
        <v>107</v>
      </c>
      <c r="E116" s="204"/>
      <c r="F116" s="217">
        <f>+C116*E116</f>
        <v>0</v>
      </c>
      <c r="G116" s="230"/>
    </row>
    <row r="117" spans="1:14" s="11" customFormat="1" ht="18.95">
      <c r="A117" s="277" t="s">
        <v>140</v>
      </c>
      <c r="B117" s="201" t="s">
        <v>111</v>
      </c>
      <c r="C117" s="225">
        <v>6.1000000000000005</v>
      </c>
      <c r="D117" s="203" t="s">
        <v>14</v>
      </c>
      <c r="E117" s="204"/>
      <c r="F117" s="217">
        <f>+C117*E117</f>
        <v>0</v>
      </c>
      <c r="G117" s="230"/>
    </row>
    <row r="118" spans="1:14" s="99" customFormat="1" ht="18.95">
      <c r="A118" s="272">
        <f>+A114+0.1</f>
        <v>8.4999999999999982</v>
      </c>
      <c r="B118" s="188" t="s">
        <v>112</v>
      </c>
      <c r="C118" s="196"/>
      <c r="D118" s="203"/>
      <c r="E118" s="204"/>
      <c r="F118" s="202"/>
      <c r="G118" s="230"/>
      <c r="H118" s="11"/>
      <c r="I118" s="11"/>
      <c r="J118" s="11"/>
      <c r="K118" s="11"/>
      <c r="L118" s="11"/>
      <c r="M118" s="11"/>
      <c r="N118" s="11"/>
    </row>
    <row r="119" spans="1:14" s="99" customFormat="1" ht="18.95">
      <c r="A119" s="277" t="s">
        <v>141</v>
      </c>
      <c r="B119" s="201" t="s">
        <v>114</v>
      </c>
      <c r="C119" s="196">
        <v>1</v>
      </c>
      <c r="D119" s="203" t="s">
        <v>32</v>
      </c>
      <c r="E119" s="204"/>
      <c r="F119" s="217">
        <f>+C119*E119</f>
        <v>0</v>
      </c>
      <c r="G119" s="230"/>
      <c r="H119" s="11"/>
      <c r="I119" s="11"/>
      <c r="J119" s="11"/>
      <c r="K119" s="11"/>
      <c r="L119" s="11"/>
      <c r="M119" s="11"/>
      <c r="N119" s="11"/>
    </row>
    <row r="120" spans="1:14" s="99" customFormat="1" ht="18.95">
      <c r="A120" s="277" t="s">
        <v>142</v>
      </c>
      <c r="B120" s="201" t="s">
        <v>116</v>
      </c>
      <c r="C120" s="196">
        <v>0.13</v>
      </c>
      <c r="D120" s="203" t="s">
        <v>20</v>
      </c>
      <c r="E120" s="204"/>
      <c r="F120" s="217">
        <f>+C120*E120</f>
        <v>0</v>
      </c>
      <c r="G120" s="230"/>
      <c r="H120" s="11"/>
      <c r="I120" s="11"/>
      <c r="J120" s="11"/>
      <c r="K120" s="11"/>
      <c r="L120" s="11"/>
      <c r="M120" s="11"/>
      <c r="N120" s="11"/>
    </row>
    <row r="121" spans="1:14" s="99" customFormat="1" ht="18.95">
      <c r="A121" s="277" t="s">
        <v>143</v>
      </c>
      <c r="B121" s="201" t="s">
        <v>118</v>
      </c>
      <c r="C121" s="196">
        <v>1</v>
      </c>
      <c r="D121" s="203" t="s">
        <v>32</v>
      </c>
      <c r="E121" s="204"/>
      <c r="F121" s="217">
        <f>+C121*E121</f>
        <v>0</v>
      </c>
      <c r="G121" s="230"/>
      <c r="H121" s="11"/>
      <c r="I121" s="11"/>
      <c r="J121" s="11"/>
      <c r="K121" s="11"/>
      <c r="L121" s="11"/>
      <c r="M121" s="11"/>
      <c r="N121" s="11"/>
    </row>
    <row r="122" spans="1:14" s="99" customFormat="1" ht="18.95">
      <c r="A122" s="277" t="s">
        <v>144</v>
      </c>
      <c r="B122" s="201" t="s">
        <v>120</v>
      </c>
      <c r="C122" s="196">
        <v>4</v>
      </c>
      <c r="D122" s="203" t="s">
        <v>32</v>
      </c>
      <c r="E122" s="204"/>
      <c r="F122" s="217">
        <f>+C122*E122</f>
        <v>0</v>
      </c>
      <c r="G122" s="230"/>
      <c r="H122" s="11"/>
      <c r="I122" s="11"/>
      <c r="J122" s="11"/>
      <c r="K122" s="11"/>
      <c r="L122" s="11"/>
      <c r="M122" s="11"/>
      <c r="N122" s="11"/>
    </row>
    <row r="123" spans="1:14" s="99" customFormat="1" ht="18.95">
      <c r="A123" s="277" t="s">
        <v>145</v>
      </c>
      <c r="B123" s="201" t="s">
        <v>122</v>
      </c>
      <c r="C123" s="196">
        <v>1</v>
      </c>
      <c r="D123" s="203" t="s">
        <v>16</v>
      </c>
      <c r="E123" s="204"/>
      <c r="F123" s="217">
        <f>+C123*E123</f>
        <v>0</v>
      </c>
      <c r="G123" s="230"/>
      <c r="H123" s="11"/>
      <c r="I123" s="11"/>
      <c r="J123" s="11"/>
      <c r="K123" s="11"/>
      <c r="L123" s="11"/>
      <c r="M123" s="11"/>
      <c r="N123" s="11"/>
    </row>
    <row r="124" spans="1:14" s="99" customFormat="1" ht="18.95">
      <c r="A124" s="277" t="s">
        <v>146</v>
      </c>
      <c r="B124" s="102" t="s">
        <v>124</v>
      </c>
      <c r="C124" s="196">
        <v>0.25</v>
      </c>
      <c r="D124" s="101" t="s">
        <v>20</v>
      </c>
      <c r="E124" s="204"/>
      <c r="F124" s="217">
        <f>+C124*E124</f>
        <v>0</v>
      </c>
      <c r="G124" s="100"/>
      <c r="H124" s="11"/>
      <c r="I124" s="11"/>
      <c r="J124" s="11"/>
      <c r="K124" s="11"/>
      <c r="L124" s="11"/>
      <c r="M124" s="11"/>
      <c r="N124" s="11"/>
    </row>
    <row r="125" spans="1:14" s="99" customFormat="1" ht="18.95">
      <c r="A125" s="277" t="s">
        <v>147</v>
      </c>
      <c r="B125" s="102" t="s">
        <v>126</v>
      </c>
      <c r="C125" s="196">
        <v>1</v>
      </c>
      <c r="D125" s="101" t="s">
        <v>32</v>
      </c>
      <c r="E125" s="204"/>
      <c r="F125" s="217">
        <f>+C125*E125</f>
        <v>0</v>
      </c>
      <c r="G125" s="105">
        <f>SUM(F103:F125)</f>
        <v>0</v>
      </c>
      <c r="H125" s="11"/>
      <c r="I125" s="11"/>
      <c r="J125" s="11"/>
      <c r="K125" s="11"/>
      <c r="L125" s="11"/>
      <c r="M125" s="11"/>
      <c r="N125" s="11"/>
    </row>
    <row r="126" spans="1:14" s="99" customFormat="1" ht="18">
      <c r="A126" s="277"/>
      <c r="B126" s="102"/>
      <c r="C126" s="196"/>
      <c r="D126" s="101"/>
      <c r="E126" s="204"/>
      <c r="F126" s="202"/>
      <c r="G126" s="100"/>
      <c r="H126" s="11"/>
      <c r="I126" s="11"/>
      <c r="J126" s="11"/>
      <c r="K126" s="11"/>
      <c r="L126" s="11"/>
      <c r="M126" s="11"/>
      <c r="N126" s="11"/>
    </row>
    <row r="127" spans="1:14" s="99" customFormat="1" ht="18.95">
      <c r="A127" s="282">
        <v>9</v>
      </c>
      <c r="B127" s="228" t="s">
        <v>148</v>
      </c>
      <c r="C127" s="196"/>
      <c r="D127" s="101"/>
      <c r="E127" s="204"/>
      <c r="F127" s="202"/>
      <c r="G127" s="100"/>
      <c r="H127" s="11"/>
      <c r="I127" s="11"/>
      <c r="J127" s="11"/>
      <c r="K127" s="11"/>
      <c r="L127" s="11"/>
      <c r="M127" s="11"/>
      <c r="N127" s="11"/>
    </row>
    <row r="128" spans="1:14" s="99" customFormat="1" ht="24.6" customHeight="1">
      <c r="A128" s="277">
        <f>+A127+0.1</f>
        <v>9.1</v>
      </c>
      <c r="B128" s="104" t="s">
        <v>149</v>
      </c>
      <c r="C128" s="95">
        <v>1000</v>
      </c>
      <c r="D128" s="103" t="s">
        <v>32</v>
      </c>
      <c r="E128" s="204"/>
      <c r="F128" s="197">
        <f>+C128*E128</f>
        <v>0</v>
      </c>
      <c r="G128" s="100">
        <f>F128</f>
        <v>0</v>
      </c>
      <c r="H128" s="11"/>
      <c r="I128" s="11"/>
      <c r="J128" s="11"/>
      <c r="K128" s="11"/>
      <c r="L128" s="11"/>
      <c r="M128" s="11"/>
      <c r="N128" s="11"/>
    </row>
    <row r="129" spans="1:1023" s="99" customFormat="1" ht="18">
      <c r="A129" s="277"/>
      <c r="B129" s="102"/>
      <c r="C129" s="196"/>
      <c r="D129" s="101"/>
      <c r="E129" s="204"/>
      <c r="F129" s="202"/>
      <c r="G129" s="100"/>
      <c r="H129" s="11"/>
      <c r="I129" s="11"/>
      <c r="J129" s="11"/>
      <c r="K129" s="11"/>
      <c r="L129" s="11"/>
      <c r="M129" s="11"/>
      <c r="N129" s="11"/>
    </row>
    <row r="130" spans="1:1023" s="84" customFormat="1" ht="18.95">
      <c r="A130" s="282">
        <v>10</v>
      </c>
      <c r="B130" s="228" t="s">
        <v>150</v>
      </c>
      <c r="C130" s="95"/>
      <c r="D130" s="216"/>
      <c r="E130" s="204"/>
      <c r="F130" s="202"/>
      <c r="G130" s="283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  <c r="IZ130" s="11"/>
      <c r="JA130" s="11"/>
      <c r="JB130" s="11"/>
      <c r="JC130" s="11"/>
      <c r="JD130" s="11"/>
      <c r="JE130" s="11"/>
      <c r="JF130" s="11"/>
      <c r="JG130" s="11"/>
      <c r="JH130" s="11"/>
      <c r="JI130" s="11"/>
      <c r="JJ130" s="11"/>
      <c r="JK130" s="11"/>
      <c r="JL130" s="11"/>
      <c r="JM130" s="11"/>
      <c r="JN130" s="11"/>
      <c r="JO130" s="11"/>
      <c r="JP130" s="11"/>
      <c r="JQ130" s="11"/>
      <c r="JR130" s="11"/>
      <c r="JS130" s="11"/>
      <c r="JT130" s="11"/>
      <c r="JU130" s="11"/>
      <c r="JV130" s="11"/>
      <c r="JW130" s="11"/>
      <c r="JX130" s="11"/>
      <c r="JY130" s="11"/>
      <c r="JZ130" s="11"/>
      <c r="KA130" s="11"/>
      <c r="KB130" s="11"/>
      <c r="KC130" s="11"/>
      <c r="KD130" s="11"/>
      <c r="KE130" s="11"/>
      <c r="KF130" s="11"/>
      <c r="KG130" s="11"/>
      <c r="KH130" s="11"/>
      <c r="KI130" s="11"/>
      <c r="KJ130" s="11"/>
      <c r="KK130" s="11"/>
      <c r="KL130" s="11"/>
      <c r="KM130" s="11"/>
      <c r="KN130" s="11"/>
      <c r="KO130" s="11"/>
      <c r="KP130" s="11"/>
      <c r="KQ130" s="11"/>
      <c r="KR130" s="11"/>
      <c r="KS130" s="11"/>
      <c r="KT130" s="11"/>
      <c r="KU130" s="11"/>
      <c r="KV130" s="11"/>
      <c r="KW130" s="11"/>
      <c r="KX130" s="11"/>
      <c r="KY130" s="11"/>
      <c r="KZ130" s="11"/>
      <c r="LA130" s="11"/>
      <c r="LB130" s="11"/>
      <c r="LC130" s="11"/>
      <c r="LD130" s="11"/>
      <c r="LE130" s="11"/>
      <c r="LF130" s="11"/>
      <c r="LG130" s="11"/>
      <c r="LH130" s="11"/>
      <c r="LI130" s="11"/>
      <c r="LJ130" s="11"/>
      <c r="LK130" s="11"/>
      <c r="LL130" s="11"/>
      <c r="LM130" s="11"/>
      <c r="LN130" s="11"/>
      <c r="LO130" s="11"/>
      <c r="LP130" s="11"/>
      <c r="LQ130" s="11"/>
      <c r="LR130" s="11"/>
      <c r="LS130" s="11"/>
      <c r="LT130" s="11"/>
      <c r="LU130" s="11"/>
      <c r="LV130" s="11"/>
      <c r="LW130" s="11"/>
      <c r="LX130" s="11"/>
      <c r="LY130" s="11"/>
      <c r="LZ130" s="11"/>
      <c r="MA130" s="11"/>
      <c r="MB130" s="11"/>
      <c r="MC130" s="11"/>
      <c r="MD130" s="11"/>
      <c r="ME130" s="11"/>
      <c r="MF130" s="11"/>
      <c r="MG130" s="11"/>
      <c r="MH130" s="11"/>
      <c r="MI130" s="11"/>
      <c r="MJ130" s="11"/>
      <c r="MK130" s="11"/>
      <c r="ML130" s="11"/>
      <c r="MM130" s="11"/>
      <c r="MN130" s="11"/>
      <c r="MO130" s="11"/>
      <c r="MP130" s="11"/>
      <c r="MQ130" s="11"/>
      <c r="MR130" s="11"/>
      <c r="MS130" s="11"/>
      <c r="MT130" s="11"/>
      <c r="MU130" s="11"/>
      <c r="MV130" s="11"/>
      <c r="MW130" s="11"/>
      <c r="MX130" s="11"/>
      <c r="MY130" s="11"/>
      <c r="MZ130" s="11"/>
      <c r="NA130" s="11"/>
      <c r="NB130" s="11"/>
      <c r="NC130" s="11"/>
      <c r="ND130" s="11"/>
      <c r="NE130" s="11"/>
      <c r="NF130" s="11"/>
      <c r="NG130" s="11"/>
      <c r="NH130" s="11"/>
      <c r="NI130" s="11"/>
      <c r="NJ130" s="11"/>
      <c r="NK130" s="11"/>
      <c r="NL130" s="11"/>
      <c r="NM130" s="11"/>
      <c r="NN130" s="11"/>
      <c r="NO130" s="11"/>
      <c r="NP130" s="11"/>
      <c r="NQ130" s="11"/>
      <c r="NR130" s="11"/>
      <c r="NS130" s="11"/>
      <c r="NT130" s="11"/>
      <c r="NU130" s="11"/>
      <c r="NV130" s="11"/>
      <c r="NW130" s="11"/>
      <c r="NX130" s="11"/>
      <c r="NY130" s="11"/>
      <c r="NZ130" s="11"/>
      <c r="OA130" s="11"/>
      <c r="OB130" s="11"/>
      <c r="OC130" s="11"/>
      <c r="OD130" s="11"/>
      <c r="OE130" s="11"/>
      <c r="OF130" s="11"/>
      <c r="OG130" s="11"/>
      <c r="OH130" s="11"/>
      <c r="OI130" s="11"/>
      <c r="OJ130" s="11"/>
      <c r="OK130" s="11"/>
      <c r="OL130" s="11"/>
      <c r="OM130" s="11"/>
      <c r="ON130" s="11"/>
      <c r="OO130" s="11"/>
      <c r="OP130" s="11"/>
      <c r="OQ130" s="11"/>
      <c r="OR130" s="11"/>
      <c r="OS130" s="11"/>
      <c r="OT130" s="11"/>
      <c r="OU130" s="11"/>
      <c r="OV130" s="11"/>
      <c r="OW130" s="11"/>
      <c r="OX130" s="11"/>
      <c r="OY130" s="11"/>
      <c r="OZ130" s="11"/>
      <c r="PA130" s="11"/>
      <c r="PB130" s="11"/>
      <c r="PC130" s="11"/>
      <c r="PD130" s="11"/>
      <c r="PE130" s="11"/>
      <c r="PF130" s="11"/>
      <c r="PG130" s="11"/>
      <c r="PH130" s="11"/>
      <c r="PI130" s="11"/>
      <c r="PJ130" s="11"/>
      <c r="PK130" s="11"/>
      <c r="PL130" s="11"/>
      <c r="PM130" s="11"/>
      <c r="PN130" s="11"/>
      <c r="PO130" s="11"/>
      <c r="PP130" s="11"/>
      <c r="PQ130" s="11"/>
      <c r="PR130" s="11"/>
      <c r="PS130" s="11"/>
      <c r="PT130" s="11"/>
      <c r="PU130" s="11"/>
      <c r="PV130" s="11"/>
      <c r="PW130" s="11"/>
      <c r="PX130" s="11"/>
      <c r="PY130" s="11"/>
      <c r="PZ130" s="11"/>
      <c r="QA130" s="11"/>
      <c r="QB130" s="11"/>
      <c r="QC130" s="11"/>
      <c r="QD130" s="11"/>
      <c r="QE130" s="11"/>
      <c r="QF130" s="11"/>
      <c r="QG130" s="11"/>
      <c r="QH130" s="11"/>
      <c r="QI130" s="11"/>
      <c r="QJ130" s="11"/>
      <c r="QK130" s="11"/>
      <c r="QL130" s="11"/>
      <c r="QM130" s="11"/>
      <c r="QN130" s="11"/>
      <c r="QO130" s="11"/>
      <c r="QP130" s="11"/>
      <c r="QQ130" s="11"/>
      <c r="QR130" s="11"/>
      <c r="QS130" s="11"/>
      <c r="QT130" s="11"/>
      <c r="QU130" s="11"/>
      <c r="QV130" s="11"/>
      <c r="QW130" s="11"/>
      <c r="QX130" s="11"/>
      <c r="QY130" s="11"/>
      <c r="QZ130" s="11"/>
      <c r="RA130" s="11"/>
      <c r="RB130" s="11"/>
      <c r="RC130" s="11"/>
      <c r="RD130" s="11"/>
      <c r="RE130" s="11"/>
      <c r="RF130" s="11"/>
      <c r="RG130" s="11"/>
      <c r="RH130" s="11"/>
      <c r="RI130" s="11"/>
      <c r="RJ130" s="11"/>
      <c r="RK130" s="11"/>
      <c r="RL130" s="11"/>
      <c r="RM130" s="11"/>
      <c r="RN130" s="11"/>
      <c r="RO130" s="11"/>
      <c r="RP130" s="11"/>
      <c r="RQ130" s="11"/>
      <c r="RR130" s="11"/>
      <c r="RS130" s="11"/>
      <c r="RT130" s="11"/>
      <c r="RU130" s="11"/>
      <c r="RV130" s="11"/>
      <c r="RW130" s="11"/>
      <c r="RX130" s="11"/>
      <c r="RY130" s="11"/>
      <c r="RZ130" s="11"/>
      <c r="SA130" s="11"/>
      <c r="SB130" s="11"/>
      <c r="SC130" s="11"/>
      <c r="SD130" s="11"/>
      <c r="SE130" s="11"/>
      <c r="SF130" s="11"/>
      <c r="SG130" s="11"/>
      <c r="SH130" s="11"/>
      <c r="SI130" s="11"/>
      <c r="SJ130" s="11"/>
      <c r="SK130" s="11"/>
      <c r="SL130" s="11"/>
      <c r="SM130" s="11"/>
      <c r="SN130" s="11"/>
      <c r="SO130" s="11"/>
      <c r="SP130" s="11"/>
      <c r="SQ130" s="11"/>
      <c r="SR130" s="11"/>
      <c r="SS130" s="11"/>
      <c r="ST130" s="11"/>
      <c r="SU130" s="11"/>
      <c r="SV130" s="11"/>
      <c r="SW130" s="11"/>
      <c r="SX130" s="11"/>
      <c r="SY130" s="11"/>
      <c r="SZ130" s="11"/>
      <c r="TA130" s="11"/>
      <c r="TB130" s="11"/>
      <c r="TC130" s="11"/>
      <c r="TD130" s="11"/>
      <c r="TE130" s="11"/>
      <c r="TF130" s="11"/>
      <c r="TG130" s="11"/>
      <c r="TH130" s="11"/>
      <c r="TI130" s="11"/>
      <c r="TJ130" s="11"/>
      <c r="TK130" s="11"/>
      <c r="TL130" s="11"/>
      <c r="TM130" s="11"/>
      <c r="TN130" s="11"/>
      <c r="TO130" s="11"/>
      <c r="TP130" s="11"/>
      <c r="TQ130" s="11"/>
      <c r="TR130" s="11"/>
      <c r="TS130" s="11"/>
      <c r="TT130" s="11"/>
      <c r="TU130" s="11"/>
      <c r="TV130" s="11"/>
      <c r="TW130" s="11"/>
      <c r="TX130" s="11"/>
      <c r="TY130" s="11"/>
      <c r="TZ130" s="11"/>
      <c r="UA130" s="11"/>
      <c r="UB130" s="11"/>
      <c r="UC130" s="11"/>
      <c r="UD130" s="11"/>
      <c r="UE130" s="11"/>
      <c r="UF130" s="11"/>
      <c r="UG130" s="11"/>
      <c r="UH130" s="11"/>
      <c r="UI130" s="11"/>
      <c r="UJ130" s="11"/>
      <c r="UK130" s="11"/>
      <c r="UL130" s="11"/>
      <c r="UM130" s="11"/>
      <c r="UN130" s="11"/>
      <c r="UO130" s="11"/>
      <c r="UP130" s="11"/>
      <c r="UQ130" s="11"/>
      <c r="UR130" s="11"/>
      <c r="US130" s="11"/>
      <c r="UT130" s="11"/>
      <c r="UU130" s="11"/>
      <c r="UV130" s="11"/>
      <c r="UW130" s="11"/>
      <c r="UX130" s="11"/>
      <c r="UY130" s="11"/>
      <c r="UZ130" s="11"/>
      <c r="VA130" s="11"/>
      <c r="VB130" s="11"/>
      <c r="VC130" s="11"/>
      <c r="VD130" s="11"/>
      <c r="VE130" s="11"/>
      <c r="VF130" s="11"/>
      <c r="VG130" s="11"/>
      <c r="VH130" s="11"/>
      <c r="VI130" s="11"/>
      <c r="VJ130" s="11"/>
      <c r="VK130" s="11"/>
      <c r="VL130" s="11"/>
      <c r="VM130" s="11"/>
      <c r="VN130" s="11"/>
      <c r="VO130" s="11"/>
      <c r="VP130" s="11"/>
      <c r="VQ130" s="11"/>
      <c r="VR130" s="11"/>
      <c r="VS130" s="11"/>
      <c r="VT130" s="11"/>
      <c r="VU130" s="11"/>
      <c r="VV130" s="11"/>
      <c r="VW130" s="11"/>
      <c r="VX130" s="11"/>
      <c r="VY130" s="11"/>
      <c r="VZ130" s="11"/>
      <c r="WA130" s="11"/>
      <c r="WB130" s="11"/>
      <c r="WC130" s="11"/>
      <c r="WD130" s="11"/>
      <c r="WE130" s="11"/>
      <c r="WF130" s="11"/>
      <c r="WG130" s="11"/>
      <c r="WH130" s="11"/>
      <c r="WI130" s="11"/>
      <c r="WJ130" s="11"/>
      <c r="WK130" s="11"/>
      <c r="WL130" s="11"/>
      <c r="WM130" s="11"/>
      <c r="WN130" s="11"/>
      <c r="WO130" s="11"/>
      <c r="WP130" s="11"/>
      <c r="WQ130" s="11"/>
      <c r="WR130" s="11"/>
      <c r="WS130" s="11"/>
      <c r="WT130" s="11"/>
      <c r="WU130" s="11"/>
      <c r="WV130" s="11"/>
      <c r="WW130" s="11"/>
      <c r="WX130" s="11"/>
      <c r="WY130" s="11"/>
      <c r="WZ130" s="11"/>
      <c r="XA130" s="11"/>
      <c r="XB130" s="11"/>
      <c r="XC130" s="11"/>
      <c r="XD130" s="11"/>
      <c r="XE130" s="11"/>
      <c r="XF130" s="11"/>
      <c r="XG130" s="11"/>
      <c r="XH130" s="11"/>
      <c r="XI130" s="11"/>
      <c r="XJ130" s="11"/>
      <c r="XK130" s="11"/>
      <c r="XL130" s="11"/>
      <c r="XM130" s="11"/>
      <c r="XN130" s="11"/>
      <c r="XO130" s="11"/>
      <c r="XP130" s="11"/>
      <c r="XQ130" s="11"/>
      <c r="XR130" s="11"/>
      <c r="XS130" s="11"/>
      <c r="XT130" s="11"/>
      <c r="XU130" s="11"/>
      <c r="XV130" s="11"/>
      <c r="XW130" s="11"/>
      <c r="XX130" s="11"/>
      <c r="XY130" s="11"/>
      <c r="XZ130" s="11"/>
      <c r="YA130" s="11"/>
      <c r="YB130" s="11"/>
      <c r="YC130" s="11"/>
      <c r="YD130" s="11"/>
      <c r="YE130" s="11"/>
      <c r="YF130" s="11"/>
      <c r="YG130" s="11"/>
      <c r="YH130" s="11"/>
      <c r="YI130" s="11"/>
      <c r="YJ130" s="11"/>
      <c r="YK130" s="11"/>
      <c r="YL130" s="11"/>
      <c r="YM130" s="11"/>
      <c r="YN130" s="11"/>
      <c r="YO130" s="11"/>
      <c r="YP130" s="11"/>
      <c r="YQ130" s="11"/>
      <c r="YR130" s="11"/>
      <c r="YS130" s="11"/>
      <c r="YT130" s="11"/>
      <c r="YU130" s="11"/>
      <c r="YV130" s="11"/>
      <c r="YW130" s="11"/>
      <c r="YX130" s="11"/>
      <c r="YY130" s="11"/>
      <c r="YZ130" s="11"/>
      <c r="ZA130" s="11"/>
      <c r="ZB130" s="11"/>
      <c r="ZC130" s="11"/>
      <c r="ZD130" s="11"/>
      <c r="ZE130" s="11"/>
      <c r="ZF130" s="11"/>
      <c r="ZG130" s="11"/>
      <c r="ZH130" s="11"/>
      <c r="ZI130" s="11"/>
      <c r="ZJ130" s="11"/>
      <c r="ZK130" s="11"/>
      <c r="ZL130" s="11"/>
      <c r="ZM130" s="11"/>
      <c r="ZN130" s="11"/>
      <c r="ZO130" s="11"/>
      <c r="ZP130" s="11"/>
      <c r="ZQ130" s="11"/>
      <c r="ZR130" s="11"/>
      <c r="ZS130" s="11"/>
      <c r="ZT130" s="11"/>
      <c r="ZU130" s="11"/>
      <c r="ZV130" s="11"/>
      <c r="ZW130" s="11"/>
      <c r="ZX130" s="11"/>
      <c r="ZY130" s="11"/>
      <c r="ZZ130" s="11"/>
      <c r="AAA130" s="11"/>
      <c r="AAB130" s="11"/>
      <c r="AAC130" s="11"/>
      <c r="AAD130" s="11"/>
      <c r="AAE130" s="11"/>
      <c r="AAF130" s="11"/>
      <c r="AAG130" s="11"/>
      <c r="AAH130" s="11"/>
      <c r="AAI130" s="11"/>
      <c r="AAJ130" s="11"/>
      <c r="AAK130" s="11"/>
      <c r="AAL130" s="11"/>
      <c r="AAM130" s="11"/>
      <c r="AAN130" s="11"/>
      <c r="AAO130" s="11"/>
      <c r="AAP130" s="11"/>
      <c r="AAQ130" s="11"/>
      <c r="AAR130" s="11"/>
      <c r="AAS130" s="11"/>
      <c r="AAT130" s="11"/>
      <c r="AAU130" s="11"/>
      <c r="AAV130" s="11"/>
      <c r="AAW130" s="11"/>
      <c r="AAX130" s="11"/>
      <c r="AAY130" s="11"/>
      <c r="AAZ130" s="11"/>
      <c r="ABA130" s="11"/>
      <c r="ABB130" s="11"/>
      <c r="ABC130" s="11"/>
      <c r="ABD130" s="11"/>
      <c r="ABE130" s="11"/>
      <c r="ABF130" s="11"/>
      <c r="ABG130" s="11"/>
      <c r="ABH130" s="11"/>
      <c r="ABI130" s="11"/>
      <c r="ABJ130" s="11"/>
      <c r="ABK130" s="11"/>
      <c r="ABL130" s="11"/>
      <c r="ABM130" s="11"/>
      <c r="ABN130" s="11"/>
      <c r="ABO130" s="11"/>
      <c r="ABP130" s="11"/>
      <c r="ABQ130" s="11"/>
      <c r="ABR130" s="11"/>
      <c r="ABS130" s="11"/>
      <c r="ABT130" s="11"/>
      <c r="ABU130" s="11"/>
      <c r="ABV130" s="11"/>
      <c r="ABW130" s="11"/>
      <c r="ABX130" s="11"/>
      <c r="ABY130" s="11"/>
      <c r="ABZ130" s="11"/>
      <c r="ACA130" s="11"/>
      <c r="ACB130" s="11"/>
      <c r="ACC130" s="11"/>
      <c r="ACD130" s="11"/>
      <c r="ACE130" s="11"/>
      <c r="ACF130" s="11"/>
      <c r="ACG130" s="11"/>
      <c r="ACH130" s="11"/>
      <c r="ACI130" s="11"/>
      <c r="ACJ130" s="11"/>
      <c r="ACK130" s="11"/>
      <c r="ACL130" s="11"/>
      <c r="ACM130" s="11"/>
      <c r="ACN130" s="11"/>
      <c r="ACO130" s="11"/>
      <c r="ACP130" s="11"/>
      <c r="ACQ130" s="11"/>
      <c r="ACR130" s="11"/>
      <c r="ACS130" s="11"/>
      <c r="ACT130" s="11"/>
      <c r="ACU130" s="11"/>
      <c r="ACV130" s="11"/>
      <c r="ACW130" s="11"/>
      <c r="ACX130" s="11"/>
      <c r="ACY130" s="11"/>
      <c r="ACZ130" s="11"/>
      <c r="ADA130" s="11"/>
      <c r="ADB130" s="11"/>
      <c r="ADC130" s="11"/>
      <c r="ADD130" s="11"/>
      <c r="ADE130" s="11"/>
      <c r="ADF130" s="11"/>
      <c r="ADG130" s="11"/>
      <c r="ADH130" s="11"/>
      <c r="ADI130" s="11"/>
      <c r="ADJ130" s="11"/>
      <c r="ADK130" s="11"/>
      <c r="ADL130" s="11"/>
      <c r="ADM130" s="11"/>
      <c r="ADN130" s="11"/>
      <c r="ADO130" s="11"/>
      <c r="ADP130" s="11"/>
      <c r="ADQ130" s="11"/>
      <c r="ADR130" s="11"/>
      <c r="ADS130" s="11"/>
      <c r="ADT130" s="11"/>
      <c r="ADU130" s="11"/>
      <c r="ADV130" s="11"/>
      <c r="ADW130" s="11"/>
      <c r="ADX130" s="11"/>
      <c r="ADY130" s="11"/>
      <c r="ADZ130" s="11"/>
      <c r="AEA130" s="11"/>
      <c r="AEB130" s="11"/>
      <c r="AEC130" s="11"/>
      <c r="AED130" s="11"/>
      <c r="AEE130" s="11"/>
      <c r="AEF130" s="11"/>
      <c r="AEG130" s="11"/>
      <c r="AEH130" s="11"/>
      <c r="AEI130" s="11"/>
      <c r="AEJ130" s="11"/>
      <c r="AEK130" s="11"/>
      <c r="AEL130" s="11"/>
      <c r="AEM130" s="11"/>
      <c r="AEN130" s="11"/>
      <c r="AEO130" s="11"/>
      <c r="AEP130" s="11"/>
      <c r="AEQ130" s="11"/>
      <c r="AER130" s="11"/>
      <c r="AES130" s="11"/>
      <c r="AET130" s="11"/>
      <c r="AEU130" s="11"/>
      <c r="AEV130" s="11"/>
      <c r="AEW130" s="11"/>
      <c r="AEX130" s="11"/>
      <c r="AEY130" s="11"/>
      <c r="AEZ130" s="11"/>
      <c r="AFA130" s="11"/>
      <c r="AFB130" s="11"/>
      <c r="AFC130" s="11"/>
      <c r="AFD130" s="11"/>
      <c r="AFE130" s="11"/>
      <c r="AFF130" s="11"/>
      <c r="AFG130" s="11"/>
      <c r="AFH130" s="11"/>
      <c r="AFI130" s="11"/>
      <c r="AFJ130" s="11"/>
      <c r="AFK130" s="11"/>
      <c r="AFL130" s="11"/>
      <c r="AFM130" s="11"/>
      <c r="AFN130" s="11"/>
      <c r="AFO130" s="11"/>
      <c r="AFP130" s="11"/>
      <c r="AFQ130" s="11"/>
      <c r="AFR130" s="11"/>
      <c r="AFS130" s="11"/>
      <c r="AFT130" s="11"/>
      <c r="AFU130" s="11"/>
      <c r="AFV130" s="11"/>
      <c r="AFW130" s="11"/>
      <c r="AFX130" s="11"/>
      <c r="AFY130" s="11"/>
      <c r="AFZ130" s="11"/>
      <c r="AGA130" s="11"/>
      <c r="AGB130" s="11"/>
      <c r="AGC130" s="11"/>
      <c r="AGD130" s="11"/>
      <c r="AGE130" s="11"/>
      <c r="AGF130" s="11"/>
      <c r="AGG130" s="11"/>
      <c r="AGH130" s="11"/>
      <c r="AGI130" s="11"/>
      <c r="AGJ130" s="11"/>
      <c r="AGK130" s="11"/>
      <c r="AGL130" s="11"/>
      <c r="AGM130" s="11"/>
      <c r="AGN130" s="11"/>
      <c r="AGO130" s="11"/>
      <c r="AGP130" s="11"/>
      <c r="AGQ130" s="11"/>
      <c r="AGR130" s="11"/>
      <c r="AGS130" s="11"/>
      <c r="AGT130" s="11"/>
      <c r="AGU130" s="11"/>
      <c r="AGV130" s="11"/>
      <c r="AGW130" s="11"/>
      <c r="AGX130" s="11"/>
      <c r="AGY130" s="11"/>
      <c r="AGZ130" s="11"/>
      <c r="AHA130" s="11"/>
      <c r="AHB130" s="11"/>
      <c r="AHC130" s="11"/>
      <c r="AHD130" s="11"/>
      <c r="AHE130" s="11"/>
      <c r="AHF130" s="11"/>
      <c r="AHG130" s="11"/>
      <c r="AHH130" s="11"/>
      <c r="AHI130" s="11"/>
      <c r="AHJ130" s="11"/>
      <c r="AHK130" s="11"/>
      <c r="AHL130" s="11"/>
      <c r="AHM130" s="11"/>
      <c r="AHN130" s="11"/>
      <c r="AHO130" s="11"/>
      <c r="AHP130" s="11"/>
      <c r="AHQ130" s="11"/>
      <c r="AHR130" s="11"/>
      <c r="AHS130" s="11"/>
      <c r="AHT130" s="11"/>
      <c r="AHU130" s="11"/>
      <c r="AHV130" s="11"/>
      <c r="AHW130" s="11"/>
      <c r="AHX130" s="11"/>
      <c r="AHY130" s="11"/>
      <c r="AHZ130" s="11"/>
      <c r="AIA130" s="11"/>
      <c r="AIB130" s="11"/>
      <c r="AIC130" s="11"/>
      <c r="AID130" s="11"/>
      <c r="AIE130" s="11"/>
      <c r="AIF130" s="11"/>
      <c r="AIG130" s="11"/>
      <c r="AIH130" s="11"/>
      <c r="AII130" s="11"/>
      <c r="AIJ130" s="11"/>
      <c r="AIK130" s="11"/>
      <c r="AIL130" s="11"/>
      <c r="AIM130" s="11"/>
      <c r="AIN130" s="11"/>
      <c r="AIO130" s="11"/>
      <c r="AIP130" s="11"/>
      <c r="AIQ130" s="11"/>
      <c r="AIR130" s="11"/>
      <c r="AIS130" s="11"/>
      <c r="AIT130" s="11"/>
      <c r="AIU130" s="11"/>
      <c r="AIV130" s="11"/>
      <c r="AIW130" s="11"/>
      <c r="AIX130" s="11"/>
      <c r="AIY130" s="11"/>
      <c r="AIZ130" s="11"/>
      <c r="AJA130" s="11"/>
      <c r="AJB130" s="11"/>
      <c r="AJC130" s="11"/>
      <c r="AJD130" s="11"/>
      <c r="AJE130" s="11"/>
      <c r="AJF130" s="11"/>
      <c r="AJG130" s="11"/>
      <c r="AJH130" s="11"/>
      <c r="AJI130" s="11"/>
      <c r="AJJ130" s="11"/>
      <c r="AJK130" s="11"/>
      <c r="AJL130" s="11"/>
      <c r="AJM130" s="11"/>
      <c r="AJN130" s="11"/>
      <c r="AJO130" s="11"/>
      <c r="AJP130" s="11"/>
      <c r="AJQ130" s="11"/>
      <c r="AJR130" s="11"/>
      <c r="AJS130" s="11"/>
      <c r="AJT130" s="11"/>
      <c r="AJU130" s="11"/>
      <c r="AJV130" s="11"/>
      <c r="AJW130" s="11"/>
      <c r="AJX130" s="11"/>
      <c r="AJY130" s="11"/>
      <c r="AJZ130" s="11"/>
      <c r="AKA130" s="11"/>
      <c r="AKB130" s="11"/>
      <c r="AKC130" s="11"/>
      <c r="AKD130" s="11"/>
      <c r="AKE130" s="11"/>
      <c r="AKF130" s="11"/>
      <c r="AKG130" s="11"/>
      <c r="AKH130" s="11"/>
      <c r="AKI130" s="11"/>
      <c r="AKJ130" s="11"/>
      <c r="AKK130" s="11"/>
      <c r="AKL130" s="11"/>
      <c r="AKM130" s="11"/>
      <c r="AKN130" s="11"/>
      <c r="AKO130" s="11"/>
      <c r="AKP130" s="11"/>
      <c r="AKQ130" s="11"/>
      <c r="AKR130" s="11"/>
      <c r="AKS130" s="11"/>
      <c r="AKT130" s="11"/>
      <c r="AKU130" s="11"/>
      <c r="AKV130" s="11"/>
      <c r="AKW130" s="11"/>
      <c r="AKX130" s="11"/>
      <c r="AKY130" s="11"/>
      <c r="AKZ130" s="11"/>
      <c r="ALA130" s="11"/>
      <c r="ALB130" s="11"/>
      <c r="ALC130" s="11"/>
      <c r="ALD130" s="11"/>
      <c r="ALE130" s="11"/>
      <c r="ALF130" s="11"/>
      <c r="ALG130" s="11"/>
      <c r="ALH130" s="11"/>
      <c r="ALI130" s="11"/>
      <c r="ALJ130" s="11"/>
      <c r="ALK130" s="11"/>
      <c r="ALL130" s="11"/>
      <c r="ALM130" s="11"/>
      <c r="ALN130" s="11"/>
      <c r="ALO130" s="11"/>
      <c r="ALP130" s="11"/>
      <c r="ALQ130" s="11"/>
      <c r="ALR130" s="11"/>
      <c r="ALS130" s="11"/>
      <c r="ALT130" s="11"/>
      <c r="ALU130" s="11"/>
      <c r="ALV130" s="11"/>
      <c r="ALW130" s="11"/>
      <c r="ALX130" s="11"/>
      <c r="ALY130" s="11"/>
      <c r="ALZ130" s="11"/>
      <c r="AMA130" s="11"/>
      <c r="AMB130" s="11"/>
      <c r="AMC130" s="11"/>
      <c r="AMD130" s="11"/>
      <c r="AME130" s="11"/>
      <c r="AMF130" s="11"/>
      <c r="AMG130" s="11"/>
      <c r="AMH130" s="11"/>
      <c r="AMI130" s="11"/>
    </row>
    <row r="131" spans="1:1023" s="84" customFormat="1" ht="26.1" customHeight="1">
      <c r="A131" s="284">
        <f>+A130+0.1</f>
        <v>10.1</v>
      </c>
      <c r="B131" s="214" t="s">
        <v>151</v>
      </c>
      <c r="C131" s="95">
        <v>5334.3099999999995</v>
      </c>
      <c r="D131" s="216" t="s">
        <v>14</v>
      </c>
      <c r="E131" s="204"/>
      <c r="F131" s="217">
        <f>+C131*E131</f>
        <v>0</v>
      </c>
      <c r="G131" s="213">
        <f>F131</f>
        <v>0</v>
      </c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  <c r="IZ131" s="11"/>
      <c r="JA131" s="11"/>
      <c r="JB131" s="11"/>
      <c r="JC131" s="11"/>
      <c r="JD131" s="11"/>
      <c r="JE131" s="11"/>
      <c r="JF131" s="11"/>
      <c r="JG131" s="11"/>
      <c r="JH131" s="11"/>
      <c r="JI131" s="11"/>
      <c r="JJ131" s="11"/>
      <c r="JK131" s="11"/>
      <c r="JL131" s="11"/>
      <c r="JM131" s="11"/>
      <c r="JN131" s="11"/>
      <c r="JO131" s="11"/>
      <c r="JP131" s="11"/>
      <c r="JQ131" s="11"/>
      <c r="JR131" s="11"/>
      <c r="JS131" s="11"/>
      <c r="JT131" s="11"/>
      <c r="JU131" s="11"/>
      <c r="JV131" s="11"/>
      <c r="JW131" s="11"/>
      <c r="JX131" s="11"/>
      <c r="JY131" s="11"/>
      <c r="JZ131" s="11"/>
      <c r="KA131" s="11"/>
      <c r="KB131" s="11"/>
      <c r="KC131" s="11"/>
      <c r="KD131" s="11"/>
      <c r="KE131" s="11"/>
      <c r="KF131" s="11"/>
      <c r="KG131" s="11"/>
      <c r="KH131" s="11"/>
      <c r="KI131" s="11"/>
      <c r="KJ131" s="11"/>
      <c r="KK131" s="11"/>
      <c r="KL131" s="11"/>
      <c r="KM131" s="11"/>
      <c r="KN131" s="11"/>
      <c r="KO131" s="11"/>
      <c r="KP131" s="11"/>
      <c r="KQ131" s="11"/>
      <c r="KR131" s="11"/>
      <c r="KS131" s="11"/>
      <c r="KT131" s="11"/>
      <c r="KU131" s="11"/>
      <c r="KV131" s="11"/>
      <c r="KW131" s="11"/>
      <c r="KX131" s="11"/>
      <c r="KY131" s="11"/>
      <c r="KZ131" s="11"/>
      <c r="LA131" s="11"/>
      <c r="LB131" s="11"/>
      <c r="LC131" s="11"/>
      <c r="LD131" s="11"/>
      <c r="LE131" s="11"/>
      <c r="LF131" s="11"/>
      <c r="LG131" s="11"/>
      <c r="LH131" s="11"/>
      <c r="LI131" s="11"/>
      <c r="LJ131" s="11"/>
      <c r="LK131" s="11"/>
      <c r="LL131" s="11"/>
      <c r="LM131" s="11"/>
      <c r="LN131" s="11"/>
      <c r="LO131" s="11"/>
      <c r="LP131" s="11"/>
      <c r="LQ131" s="11"/>
      <c r="LR131" s="11"/>
      <c r="LS131" s="11"/>
      <c r="LT131" s="11"/>
      <c r="LU131" s="11"/>
      <c r="LV131" s="11"/>
      <c r="LW131" s="11"/>
      <c r="LX131" s="11"/>
      <c r="LY131" s="11"/>
      <c r="LZ131" s="11"/>
      <c r="MA131" s="11"/>
      <c r="MB131" s="11"/>
      <c r="MC131" s="11"/>
      <c r="MD131" s="11"/>
      <c r="ME131" s="11"/>
      <c r="MF131" s="11"/>
      <c r="MG131" s="11"/>
      <c r="MH131" s="11"/>
      <c r="MI131" s="11"/>
      <c r="MJ131" s="11"/>
      <c r="MK131" s="11"/>
      <c r="ML131" s="11"/>
      <c r="MM131" s="11"/>
      <c r="MN131" s="11"/>
      <c r="MO131" s="11"/>
      <c r="MP131" s="11"/>
      <c r="MQ131" s="11"/>
      <c r="MR131" s="11"/>
      <c r="MS131" s="11"/>
      <c r="MT131" s="11"/>
      <c r="MU131" s="11"/>
      <c r="MV131" s="11"/>
      <c r="MW131" s="11"/>
      <c r="MX131" s="11"/>
      <c r="MY131" s="11"/>
      <c r="MZ131" s="11"/>
      <c r="NA131" s="11"/>
      <c r="NB131" s="11"/>
      <c r="NC131" s="11"/>
      <c r="ND131" s="11"/>
      <c r="NE131" s="11"/>
      <c r="NF131" s="11"/>
      <c r="NG131" s="11"/>
      <c r="NH131" s="11"/>
      <c r="NI131" s="11"/>
      <c r="NJ131" s="11"/>
      <c r="NK131" s="11"/>
      <c r="NL131" s="11"/>
      <c r="NM131" s="11"/>
      <c r="NN131" s="11"/>
      <c r="NO131" s="11"/>
      <c r="NP131" s="11"/>
      <c r="NQ131" s="11"/>
      <c r="NR131" s="11"/>
      <c r="NS131" s="11"/>
      <c r="NT131" s="11"/>
      <c r="NU131" s="11"/>
      <c r="NV131" s="11"/>
      <c r="NW131" s="11"/>
      <c r="NX131" s="11"/>
      <c r="NY131" s="11"/>
      <c r="NZ131" s="11"/>
      <c r="OA131" s="11"/>
      <c r="OB131" s="11"/>
      <c r="OC131" s="11"/>
      <c r="OD131" s="11"/>
      <c r="OE131" s="11"/>
      <c r="OF131" s="11"/>
      <c r="OG131" s="11"/>
      <c r="OH131" s="11"/>
      <c r="OI131" s="11"/>
      <c r="OJ131" s="11"/>
      <c r="OK131" s="11"/>
      <c r="OL131" s="11"/>
      <c r="OM131" s="11"/>
      <c r="ON131" s="11"/>
      <c r="OO131" s="11"/>
      <c r="OP131" s="11"/>
      <c r="OQ131" s="11"/>
      <c r="OR131" s="11"/>
      <c r="OS131" s="11"/>
      <c r="OT131" s="11"/>
      <c r="OU131" s="11"/>
      <c r="OV131" s="11"/>
      <c r="OW131" s="11"/>
      <c r="OX131" s="11"/>
      <c r="OY131" s="11"/>
      <c r="OZ131" s="11"/>
      <c r="PA131" s="11"/>
      <c r="PB131" s="11"/>
      <c r="PC131" s="11"/>
      <c r="PD131" s="11"/>
      <c r="PE131" s="11"/>
      <c r="PF131" s="11"/>
      <c r="PG131" s="11"/>
      <c r="PH131" s="11"/>
      <c r="PI131" s="11"/>
      <c r="PJ131" s="11"/>
      <c r="PK131" s="11"/>
      <c r="PL131" s="11"/>
      <c r="PM131" s="11"/>
      <c r="PN131" s="11"/>
      <c r="PO131" s="11"/>
      <c r="PP131" s="11"/>
      <c r="PQ131" s="11"/>
      <c r="PR131" s="11"/>
      <c r="PS131" s="11"/>
      <c r="PT131" s="11"/>
      <c r="PU131" s="11"/>
      <c r="PV131" s="11"/>
      <c r="PW131" s="11"/>
      <c r="PX131" s="11"/>
      <c r="PY131" s="11"/>
      <c r="PZ131" s="11"/>
      <c r="QA131" s="11"/>
      <c r="QB131" s="11"/>
      <c r="QC131" s="11"/>
      <c r="QD131" s="11"/>
      <c r="QE131" s="11"/>
      <c r="QF131" s="11"/>
      <c r="QG131" s="11"/>
      <c r="QH131" s="11"/>
      <c r="QI131" s="11"/>
      <c r="QJ131" s="11"/>
      <c r="QK131" s="11"/>
      <c r="QL131" s="11"/>
      <c r="QM131" s="11"/>
      <c r="QN131" s="11"/>
      <c r="QO131" s="11"/>
      <c r="QP131" s="11"/>
      <c r="QQ131" s="11"/>
      <c r="QR131" s="11"/>
      <c r="QS131" s="11"/>
      <c r="QT131" s="11"/>
      <c r="QU131" s="11"/>
      <c r="QV131" s="11"/>
      <c r="QW131" s="11"/>
      <c r="QX131" s="11"/>
      <c r="QY131" s="11"/>
      <c r="QZ131" s="11"/>
      <c r="RA131" s="11"/>
      <c r="RB131" s="11"/>
      <c r="RC131" s="11"/>
      <c r="RD131" s="11"/>
      <c r="RE131" s="11"/>
      <c r="RF131" s="11"/>
      <c r="RG131" s="11"/>
      <c r="RH131" s="11"/>
      <c r="RI131" s="11"/>
      <c r="RJ131" s="11"/>
      <c r="RK131" s="11"/>
      <c r="RL131" s="11"/>
      <c r="RM131" s="11"/>
      <c r="RN131" s="11"/>
      <c r="RO131" s="11"/>
      <c r="RP131" s="11"/>
      <c r="RQ131" s="11"/>
      <c r="RR131" s="11"/>
      <c r="RS131" s="11"/>
      <c r="RT131" s="11"/>
      <c r="RU131" s="11"/>
      <c r="RV131" s="11"/>
      <c r="RW131" s="11"/>
      <c r="RX131" s="11"/>
      <c r="RY131" s="11"/>
      <c r="RZ131" s="11"/>
      <c r="SA131" s="11"/>
      <c r="SB131" s="11"/>
      <c r="SC131" s="11"/>
      <c r="SD131" s="11"/>
      <c r="SE131" s="11"/>
      <c r="SF131" s="11"/>
      <c r="SG131" s="11"/>
      <c r="SH131" s="11"/>
      <c r="SI131" s="11"/>
      <c r="SJ131" s="11"/>
      <c r="SK131" s="11"/>
      <c r="SL131" s="11"/>
      <c r="SM131" s="11"/>
      <c r="SN131" s="11"/>
      <c r="SO131" s="11"/>
      <c r="SP131" s="11"/>
      <c r="SQ131" s="11"/>
      <c r="SR131" s="11"/>
      <c r="SS131" s="11"/>
      <c r="ST131" s="11"/>
      <c r="SU131" s="11"/>
      <c r="SV131" s="11"/>
      <c r="SW131" s="11"/>
      <c r="SX131" s="11"/>
      <c r="SY131" s="11"/>
      <c r="SZ131" s="11"/>
      <c r="TA131" s="11"/>
      <c r="TB131" s="11"/>
      <c r="TC131" s="11"/>
      <c r="TD131" s="11"/>
      <c r="TE131" s="11"/>
      <c r="TF131" s="11"/>
      <c r="TG131" s="11"/>
      <c r="TH131" s="11"/>
      <c r="TI131" s="11"/>
      <c r="TJ131" s="11"/>
      <c r="TK131" s="11"/>
      <c r="TL131" s="11"/>
      <c r="TM131" s="11"/>
      <c r="TN131" s="11"/>
      <c r="TO131" s="11"/>
      <c r="TP131" s="11"/>
      <c r="TQ131" s="11"/>
      <c r="TR131" s="11"/>
      <c r="TS131" s="11"/>
      <c r="TT131" s="11"/>
      <c r="TU131" s="11"/>
      <c r="TV131" s="11"/>
      <c r="TW131" s="11"/>
      <c r="TX131" s="11"/>
      <c r="TY131" s="11"/>
      <c r="TZ131" s="11"/>
      <c r="UA131" s="11"/>
      <c r="UB131" s="11"/>
      <c r="UC131" s="11"/>
      <c r="UD131" s="11"/>
      <c r="UE131" s="11"/>
      <c r="UF131" s="11"/>
      <c r="UG131" s="11"/>
      <c r="UH131" s="11"/>
      <c r="UI131" s="11"/>
      <c r="UJ131" s="11"/>
      <c r="UK131" s="11"/>
      <c r="UL131" s="11"/>
      <c r="UM131" s="11"/>
      <c r="UN131" s="11"/>
      <c r="UO131" s="11"/>
      <c r="UP131" s="11"/>
      <c r="UQ131" s="11"/>
      <c r="UR131" s="11"/>
      <c r="US131" s="11"/>
      <c r="UT131" s="11"/>
      <c r="UU131" s="11"/>
      <c r="UV131" s="11"/>
      <c r="UW131" s="11"/>
      <c r="UX131" s="11"/>
      <c r="UY131" s="11"/>
      <c r="UZ131" s="11"/>
      <c r="VA131" s="11"/>
      <c r="VB131" s="11"/>
      <c r="VC131" s="11"/>
      <c r="VD131" s="11"/>
      <c r="VE131" s="11"/>
      <c r="VF131" s="11"/>
      <c r="VG131" s="11"/>
      <c r="VH131" s="11"/>
      <c r="VI131" s="11"/>
      <c r="VJ131" s="11"/>
      <c r="VK131" s="11"/>
      <c r="VL131" s="11"/>
      <c r="VM131" s="11"/>
      <c r="VN131" s="11"/>
      <c r="VO131" s="11"/>
      <c r="VP131" s="11"/>
      <c r="VQ131" s="11"/>
      <c r="VR131" s="11"/>
      <c r="VS131" s="11"/>
      <c r="VT131" s="11"/>
      <c r="VU131" s="11"/>
      <c r="VV131" s="11"/>
      <c r="VW131" s="11"/>
      <c r="VX131" s="11"/>
      <c r="VY131" s="11"/>
      <c r="VZ131" s="11"/>
      <c r="WA131" s="11"/>
      <c r="WB131" s="11"/>
      <c r="WC131" s="11"/>
      <c r="WD131" s="11"/>
      <c r="WE131" s="11"/>
      <c r="WF131" s="11"/>
      <c r="WG131" s="11"/>
      <c r="WH131" s="11"/>
      <c r="WI131" s="11"/>
      <c r="WJ131" s="11"/>
      <c r="WK131" s="11"/>
      <c r="WL131" s="11"/>
      <c r="WM131" s="11"/>
      <c r="WN131" s="11"/>
      <c r="WO131" s="11"/>
      <c r="WP131" s="11"/>
      <c r="WQ131" s="11"/>
      <c r="WR131" s="11"/>
      <c r="WS131" s="11"/>
      <c r="WT131" s="11"/>
      <c r="WU131" s="11"/>
      <c r="WV131" s="11"/>
      <c r="WW131" s="11"/>
      <c r="WX131" s="11"/>
      <c r="WY131" s="11"/>
      <c r="WZ131" s="11"/>
      <c r="XA131" s="11"/>
      <c r="XB131" s="11"/>
      <c r="XC131" s="11"/>
      <c r="XD131" s="11"/>
      <c r="XE131" s="11"/>
      <c r="XF131" s="11"/>
      <c r="XG131" s="11"/>
      <c r="XH131" s="11"/>
      <c r="XI131" s="11"/>
      <c r="XJ131" s="11"/>
      <c r="XK131" s="11"/>
      <c r="XL131" s="11"/>
      <c r="XM131" s="11"/>
      <c r="XN131" s="11"/>
      <c r="XO131" s="11"/>
      <c r="XP131" s="11"/>
      <c r="XQ131" s="11"/>
      <c r="XR131" s="11"/>
      <c r="XS131" s="11"/>
      <c r="XT131" s="11"/>
      <c r="XU131" s="11"/>
      <c r="XV131" s="11"/>
      <c r="XW131" s="11"/>
      <c r="XX131" s="11"/>
      <c r="XY131" s="11"/>
      <c r="XZ131" s="11"/>
      <c r="YA131" s="11"/>
      <c r="YB131" s="11"/>
      <c r="YC131" s="11"/>
      <c r="YD131" s="11"/>
      <c r="YE131" s="11"/>
      <c r="YF131" s="11"/>
      <c r="YG131" s="11"/>
      <c r="YH131" s="11"/>
      <c r="YI131" s="11"/>
      <c r="YJ131" s="11"/>
      <c r="YK131" s="11"/>
      <c r="YL131" s="11"/>
      <c r="YM131" s="11"/>
      <c r="YN131" s="11"/>
      <c r="YO131" s="11"/>
      <c r="YP131" s="11"/>
      <c r="YQ131" s="11"/>
      <c r="YR131" s="11"/>
      <c r="YS131" s="11"/>
      <c r="YT131" s="11"/>
      <c r="YU131" s="11"/>
      <c r="YV131" s="11"/>
      <c r="YW131" s="11"/>
      <c r="YX131" s="11"/>
      <c r="YY131" s="11"/>
      <c r="YZ131" s="11"/>
      <c r="ZA131" s="11"/>
      <c r="ZB131" s="11"/>
      <c r="ZC131" s="11"/>
      <c r="ZD131" s="11"/>
      <c r="ZE131" s="11"/>
      <c r="ZF131" s="11"/>
      <c r="ZG131" s="11"/>
      <c r="ZH131" s="11"/>
      <c r="ZI131" s="11"/>
      <c r="ZJ131" s="11"/>
      <c r="ZK131" s="11"/>
      <c r="ZL131" s="11"/>
      <c r="ZM131" s="11"/>
      <c r="ZN131" s="11"/>
      <c r="ZO131" s="11"/>
      <c r="ZP131" s="11"/>
      <c r="ZQ131" s="11"/>
      <c r="ZR131" s="11"/>
      <c r="ZS131" s="11"/>
      <c r="ZT131" s="11"/>
      <c r="ZU131" s="11"/>
      <c r="ZV131" s="11"/>
      <c r="ZW131" s="11"/>
      <c r="ZX131" s="11"/>
      <c r="ZY131" s="11"/>
      <c r="ZZ131" s="11"/>
      <c r="AAA131" s="11"/>
      <c r="AAB131" s="11"/>
      <c r="AAC131" s="11"/>
      <c r="AAD131" s="11"/>
      <c r="AAE131" s="11"/>
      <c r="AAF131" s="11"/>
      <c r="AAG131" s="11"/>
      <c r="AAH131" s="11"/>
      <c r="AAI131" s="11"/>
      <c r="AAJ131" s="11"/>
      <c r="AAK131" s="11"/>
      <c r="AAL131" s="11"/>
      <c r="AAM131" s="11"/>
      <c r="AAN131" s="11"/>
      <c r="AAO131" s="11"/>
      <c r="AAP131" s="11"/>
      <c r="AAQ131" s="11"/>
      <c r="AAR131" s="11"/>
      <c r="AAS131" s="11"/>
      <c r="AAT131" s="11"/>
      <c r="AAU131" s="11"/>
      <c r="AAV131" s="11"/>
      <c r="AAW131" s="11"/>
      <c r="AAX131" s="11"/>
      <c r="AAY131" s="11"/>
      <c r="AAZ131" s="11"/>
      <c r="ABA131" s="11"/>
      <c r="ABB131" s="11"/>
      <c r="ABC131" s="11"/>
      <c r="ABD131" s="11"/>
      <c r="ABE131" s="11"/>
      <c r="ABF131" s="11"/>
      <c r="ABG131" s="11"/>
      <c r="ABH131" s="11"/>
      <c r="ABI131" s="11"/>
      <c r="ABJ131" s="11"/>
      <c r="ABK131" s="11"/>
      <c r="ABL131" s="11"/>
      <c r="ABM131" s="11"/>
      <c r="ABN131" s="11"/>
      <c r="ABO131" s="11"/>
      <c r="ABP131" s="11"/>
      <c r="ABQ131" s="11"/>
      <c r="ABR131" s="11"/>
      <c r="ABS131" s="11"/>
      <c r="ABT131" s="11"/>
      <c r="ABU131" s="11"/>
      <c r="ABV131" s="11"/>
      <c r="ABW131" s="11"/>
      <c r="ABX131" s="11"/>
      <c r="ABY131" s="11"/>
      <c r="ABZ131" s="11"/>
      <c r="ACA131" s="11"/>
      <c r="ACB131" s="11"/>
      <c r="ACC131" s="11"/>
      <c r="ACD131" s="11"/>
      <c r="ACE131" s="11"/>
      <c r="ACF131" s="11"/>
      <c r="ACG131" s="11"/>
      <c r="ACH131" s="11"/>
      <c r="ACI131" s="11"/>
      <c r="ACJ131" s="11"/>
      <c r="ACK131" s="11"/>
      <c r="ACL131" s="11"/>
      <c r="ACM131" s="11"/>
      <c r="ACN131" s="11"/>
      <c r="ACO131" s="11"/>
      <c r="ACP131" s="11"/>
      <c r="ACQ131" s="11"/>
      <c r="ACR131" s="11"/>
      <c r="ACS131" s="11"/>
      <c r="ACT131" s="11"/>
      <c r="ACU131" s="11"/>
      <c r="ACV131" s="11"/>
      <c r="ACW131" s="11"/>
      <c r="ACX131" s="11"/>
      <c r="ACY131" s="11"/>
      <c r="ACZ131" s="11"/>
      <c r="ADA131" s="11"/>
      <c r="ADB131" s="11"/>
      <c r="ADC131" s="11"/>
      <c r="ADD131" s="11"/>
      <c r="ADE131" s="11"/>
      <c r="ADF131" s="11"/>
      <c r="ADG131" s="11"/>
      <c r="ADH131" s="11"/>
      <c r="ADI131" s="11"/>
      <c r="ADJ131" s="11"/>
      <c r="ADK131" s="11"/>
      <c r="ADL131" s="11"/>
      <c r="ADM131" s="11"/>
      <c r="ADN131" s="11"/>
      <c r="ADO131" s="11"/>
      <c r="ADP131" s="11"/>
      <c r="ADQ131" s="11"/>
      <c r="ADR131" s="11"/>
      <c r="ADS131" s="11"/>
      <c r="ADT131" s="11"/>
      <c r="ADU131" s="11"/>
      <c r="ADV131" s="11"/>
      <c r="ADW131" s="11"/>
      <c r="ADX131" s="11"/>
      <c r="ADY131" s="11"/>
      <c r="ADZ131" s="11"/>
      <c r="AEA131" s="11"/>
      <c r="AEB131" s="11"/>
      <c r="AEC131" s="11"/>
      <c r="AED131" s="11"/>
      <c r="AEE131" s="11"/>
      <c r="AEF131" s="11"/>
      <c r="AEG131" s="11"/>
      <c r="AEH131" s="11"/>
      <c r="AEI131" s="11"/>
      <c r="AEJ131" s="11"/>
      <c r="AEK131" s="11"/>
      <c r="AEL131" s="11"/>
      <c r="AEM131" s="11"/>
      <c r="AEN131" s="11"/>
      <c r="AEO131" s="11"/>
      <c r="AEP131" s="11"/>
      <c r="AEQ131" s="11"/>
      <c r="AER131" s="11"/>
      <c r="AES131" s="11"/>
      <c r="AET131" s="11"/>
      <c r="AEU131" s="11"/>
      <c r="AEV131" s="11"/>
      <c r="AEW131" s="11"/>
      <c r="AEX131" s="11"/>
      <c r="AEY131" s="11"/>
      <c r="AEZ131" s="11"/>
      <c r="AFA131" s="11"/>
      <c r="AFB131" s="11"/>
      <c r="AFC131" s="11"/>
      <c r="AFD131" s="11"/>
      <c r="AFE131" s="11"/>
      <c r="AFF131" s="11"/>
      <c r="AFG131" s="11"/>
      <c r="AFH131" s="11"/>
      <c r="AFI131" s="11"/>
      <c r="AFJ131" s="11"/>
      <c r="AFK131" s="11"/>
      <c r="AFL131" s="11"/>
      <c r="AFM131" s="11"/>
      <c r="AFN131" s="11"/>
      <c r="AFO131" s="11"/>
      <c r="AFP131" s="11"/>
      <c r="AFQ131" s="11"/>
      <c r="AFR131" s="11"/>
      <c r="AFS131" s="11"/>
      <c r="AFT131" s="11"/>
      <c r="AFU131" s="11"/>
      <c r="AFV131" s="11"/>
      <c r="AFW131" s="11"/>
      <c r="AFX131" s="11"/>
      <c r="AFY131" s="11"/>
      <c r="AFZ131" s="11"/>
      <c r="AGA131" s="11"/>
      <c r="AGB131" s="11"/>
      <c r="AGC131" s="11"/>
      <c r="AGD131" s="11"/>
      <c r="AGE131" s="11"/>
      <c r="AGF131" s="11"/>
      <c r="AGG131" s="11"/>
      <c r="AGH131" s="11"/>
      <c r="AGI131" s="11"/>
      <c r="AGJ131" s="11"/>
      <c r="AGK131" s="11"/>
      <c r="AGL131" s="11"/>
      <c r="AGM131" s="11"/>
      <c r="AGN131" s="11"/>
      <c r="AGO131" s="11"/>
      <c r="AGP131" s="11"/>
      <c r="AGQ131" s="11"/>
      <c r="AGR131" s="11"/>
      <c r="AGS131" s="11"/>
      <c r="AGT131" s="11"/>
      <c r="AGU131" s="11"/>
      <c r="AGV131" s="11"/>
      <c r="AGW131" s="11"/>
      <c r="AGX131" s="11"/>
      <c r="AGY131" s="11"/>
      <c r="AGZ131" s="11"/>
      <c r="AHA131" s="11"/>
      <c r="AHB131" s="11"/>
      <c r="AHC131" s="11"/>
      <c r="AHD131" s="11"/>
      <c r="AHE131" s="11"/>
      <c r="AHF131" s="11"/>
      <c r="AHG131" s="11"/>
      <c r="AHH131" s="11"/>
      <c r="AHI131" s="11"/>
      <c r="AHJ131" s="11"/>
      <c r="AHK131" s="11"/>
      <c r="AHL131" s="11"/>
      <c r="AHM131" s="11"/>
      <c r="AHN131" s="11"/>
      <c r="AHO131" s="11"/>
      <c r="AHP131" s="11"/>
      <c r="AHQ131" s="11"/>
      <c r="AHR131" s="11"/>
      <c r="AHS131" s="11"/>
      <c r="AHT131" s="11"/>
      <c r="AHU131" s="11"/>
      <c r="AHV131" s="11"/>
      <c r="AHW131" s="11"/>
      <c r="AHX131" s="11"/>
      <c r="AHY131" s="11"/>
      <c r="AHZ131" s="11"/>
      <c r="AIA131" s="11"/>
      <c r="AIB131" s="11"/>
      <c r="AIC131" s="11"/>
      <c r="AID131" s="11"/>
      <c r="AIE131" s="11"/>
      <c r="AIF131" s="11"/>
      <c r="AIG131" s="11"/>
      <c r="AIH131" s="11"/>
      <c r="AII131" s="11"/>
      <c r="AIJ131" s="11"/>
      <c r="AIK131" s="11"/>
      <c r="AIL131" s="11"/>
      <c r="AIM131" s="11"/>
      <c r="AIN131" s="11"/>
      <c r="AIO131" s="11"/>
      <c r="AIP131" s="11"/>
      <c r="AIQ131" s="11"/>
      <c r="AIR131" s="11"/>
      <c r="AIS131" s="11"/>
      <c r="AIT131" s="11"/>
      <c r="AIU131" s="11"/>
      <c r="AIV131" s="11"/>
      <c r="AIW131" s="11"/>
      <c r="AIX131" s="11"/>
      <c r="AIY131" s="11"/>
      <c r="AIZ131" s="11"/>
      <c r="AJA131" s="11"/>
      <c r="AJB131" s="11"/>
      <c r="AJC131" s="11"/>
      <c r="AJD131" s="11"/>
      <c r="AJE131" s="11"/>
      <c r="AJF131" s="11"/>
      <c r="AJG131" s="11"/>
      <c r="AJH131" s="11"/>
      <c r="AJI131" s="11"/>
      <c r="AJJ131" s="11"/>
      <c r="AJK131" s="11"/>
      <c r="AJL131" s="11"/>
      <c r="AJM131" s="11"/>
      <c r="AJN131" s="11"/>
      <c r="AJO131" s="11"/>
      <c r="AJP131" s="11"/>
      <c r="AJQ131" s="11"/>
      <c r="AJR131" s="11"/>
      <c r="AJS131" s="11"/>
      <c r="AJT131" s="11"/>
      <c r="AJU131" s="11"/>
      <c r="AJV131" s="11"/>
      <c r="AJW131" s="11"/>
      <c r="AJX131" s="11"/>
      <c r="AJY131" s="11"/>
      <c r="AJZ131" s="11"/>
      <c r="AKA131" s="11"/>
      <c r="AKB131" s="11"/>
      <c r="AKC131" s="11"/>
      <c r="AKD131" s="11"/>
      <c r="AKE131" s="11"/>
      <c r="AKF131" s="11"/>
      <c r="AKG131" s="11"/>
      <c r="AKH131" s="11"/>
      <c r="AKI131" s="11"/>
      <c r="AKJ131" s="11"/>
      <c r="AKK131" s="11"/>
      <c r="AKL131" s="11"/>
      <c r="AKM131" s="11"/>
      <c r="AKN131" s="11"/>
      <c r="AKO131" s="11"/>
      <c r="AKP131" s="11"/>
      <c r="AKQ131" s="11"/>
      <c r="AKR131" s="11"/>
      <c r="AKS131" s="11"/>
      <c r="AKT131" s="11"/>
      <c r="AKU131" s="11"/>
      <c r="AKV131" s="11"/>
      <c r="AKW131" s="11"/>
      <c r="AKX131" s="11"/>
      <c r="AKY131" s="11"/>
      <c r="AKZ131" s="11"/>
      <c r="ALA131" s="11"/>
      <c r="ALB131" s="11"/>
      <c r="ALC131" s="11"/>
      <c r="ALD131" s="11"/>
      <c r="ALE131" s="11"/>
      <c r="ALF131" s="11"/>
      <c r="ALG131" s="11"/>
      <c r="ALH131" s="11"/>
      <c r="ALI131" s="11"/>
      <c r="ALJ131" s="11"/>
      <c r="ALK131" s="11"/>
      <c r="ALL131" s="11"/>
      <c r="ALM131" s="11"/>
      <c r="ALN131" s="11"/>
      <c r="ALO131" s="11"/>
      <c r="ALP131" s="11"/>
      <c r="ALQ131" s="11"/>
      <c r="ALR131" s="11"/>
      <c r="ALS131" s="11"/>
      <c r="ALT131" s="11"/>
      <c r="ALU131" s="11"/>
      <c r="ALV131" s="11"/>
      <c r="ALW131" s="11"/>
      <c r="ALX131" s="11"/>
      <c r="ALY131" s="11"/>
      <c r="ALZ131" s="11"/>
      <c r="AMA131" s="11"/>
      <c r="AMB131" s="11"/>
      <c r="AMC131" s="11"/>
      <c r="AMD131" s="11"/>
      <c r="AME131" s="11"/>
      <c r="AMF131" s="11"/>
      <c r="AMG131" s="11"/>
      <c r="AMH131" s="11"/>
      <c r="AMI131" s="11"/>
    </row>
    <row r="132" spans="1:1023" s="84" customFormat="1" ht="18">
      <c r="A132" s="98"/>
      <c r="B132" s="214"/>
      <c r="C132" s="95"/>
      <c r="D132" s="216"/>
      <c r="E132" s="204"/>
      <c r="F132" s="202"/>
      <c r="G132" s="97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  <c r="IZ132" s="11"/>
      <c r="JA132" s="11"/>
      <c r="JB132" s="11"/>
      <c r="JC132" s="11"/>
      <c r="JD132" s="11"/>
      <c r="JE132" s="11"/>
      <c r="JF132" s="11"/>
      <c r="JG132" s="11"/>
      <c r="JH132" s="11"/>
      <c r="JI132" s="11"/>
      <c r="JJ132" s="11"/>
      <c r="JK132" s="11"/>
      <c r="JL132" s="11"/>
      <c r="JM132" s="11"/>
      <c r="JN132" s="11"/>
      <c r="JO132" s="11"/>
      <c r="JP132" s="11"/>
      <c r="JQ132" s="11"/>
      <c r="JR132" s="11"/>
      <c r="JS132" s="11"/>
      <c r="JT132" s="11"/>
      <c r="JU132" s="11"/>
      <c r="JV132" s="11"/>
      <c r="JW132" s="11"/>
      <c r="JX132" s="11"/>
      <c r="JY132" s="11"/>
      <c r="JZ132" s="11"/>
      <c r="KA132" s="11"/>
      <c r="KB132" s="11"/>
      <c r="KC132" s="11"/>
      <c r="KD132" s="11"/>
      <c r="KE132" s="11"/>
      <c r="KF132" s="11"/>
      <c r="KG132" s="11"/>
      <c r="KH132" s="11"/>
      <c r="KI132" s="11"/>
      <c r="KJ132" s="11"/>
      <c r="KK132" s="11"/>
      <c r="KL132" s="11"/>
      <c r="KM132" s="11"/>
      <c r="KN132" s="11"/>
      <c r="KO132" s="11"/>
      <c r="KP132" s="11"/>
      <c r="KQ132" s="11"/>
      <c r="KR132" s="11"/>
      <c r="KS132" s="11"/>
      <c r="KT132" s="11"/>
      <c r="KU132" s="11"/>
      <c r="KV132" s="11"/>
      <c r="KW132" s="11"/>
      <c r="KX132" s="11"/>
      <c r="KY132" s="11"/>
      <c r="KZ132" s="11"/>
      <c r="LA132" s="11"/>
      <c r="LB132" s="11"/>
      <c r="LC132" s="11"/>
      <c r="LD132" s="11"/>
      <c r="LE132" s="11"/>
      <c r="LF132" s="11"/>
      <c r="LG132" s="11"/>
      <c r="LH132" s="11"/>
      <c r="LI132" s="11"/>
      <c r="LJ132" s="11"/>
      <c r="LK132" s="11"/>
      <c r="LL132" s="11"/>
      <c r="LM132" s="11"/>
      <c r="LN132" s="11"/>
      <c r="LO132" s="11"/>
      <c r="LP132" s="11"/>
      <c r="LQ132" s="11"/>
      <c r="LR132" s="11"/>
      <c r="LS132" s="11"/>
      <c r="LT132" s="11"/>
      <c r="LU132" s="11"/>
      <c r="LV132" s="11"/>
      <c r="LW132" s="11"/>
      <c r="LX132" s="11"/>
      <c r="LY132" s="11"/>
      <c r="LZ132" s="11"/>
      <c r="MA132" s="11"/>
      <c r="MB132" s="11"/>
      <c r="MC132" s="11"/>
      <c r="MD132" s="11"/>
      <c r="ME132" s="11"/>
      <c r="MF132" s="11"/>
      <c r="MG132" s="11"/>
      <c r="MH132" s="11"/>
      <c r="MI132" s="11"/>
      <c r="MJ132" s="11"/>
      <c r="MK132" s="11"/>
      <c r="ML132" s="11"/>
      <c r="MM132" s="11"/>
      <c r="MN132" s="11"/>
      <c r="MO132" s="11"/>
      <c r="MP132" s="11"/>
      <c r="MQ132" s="11"/>
      <c r="MR132" s="11"/>
      <c r="MS132" s="11"/>
      <c r="MT132" s="11"/>
      <c r="MU132" s="11"/>
      <c r="MV132" s="11"/>
      <c r="MW132" s="11"/>
      <c r="MX132" s="11"/>
      <c r="MY132" s="11"/>
      <c r="MZ132" s="11"/>
      <c r="NA132" s="11"/>
      <c r="NB132" s="11"/>
      <c r="NC132" s="11"/>
      <c r="ND132" s="11"/>
      <c r="NE132" s="11"/>
      <c r="NF132" s="11"/>
      <c r="NG132" s="11"/>
      <c r="NH132" s="11"/>
      <c r="NI132" s="11"/>
      <c r="NJ132" s="11"/>
      <c r="NK132" s="11"/>
      <c r="NL132" s="11"/>
      <c r="NM132" s="11"/>
      <c r="NN132" s="11"/>
      <c r="NO132" s="11"/>
      <c r="NP132" s="11"/>
      <c r="NQ132" s="11"/>
      <c r="NR132" s="11"/>
      <c r="NS132" s="11"/>
      <c r="NT132" s="11"/>
      <c r="NU132" s="11"/>
      <c r="NV132" s="11"/>
      <c r="NW132" s="11"/>
      <c r="NX132" s="11"/>
      <c r="NY132" s="11"/>
      <c r="NZ132" s="11"/>
      <c r="OA132" s="11"/>
      <c r="OB132" s="11"/>
      <c r="OC132" s="11"/>
      <c r="OD132" s="11"/>
      <c r="OE132" s="11"/>
      <c r="OF132" s="11"/>
      <c r="OG132" s="11"/>
      <c r="OH132" s="11"/>
      <c r="OI132" s="11"/>
      <c r="OJ132" s="11"/>
      <c r="OK132" s="11"/>
      <c r="OL132" s="11"/>
      <c r="OM132" s="11"/>
      <c r="ON132" s="11"/>
      <c r="OO132" s="11"/>
      <c r="OP132" s="11"/>
      <c r="OQ132" s="11"/>
      <c r="OR132" s="11"/>
      <c r="OS132" s="11"/>
      <c r="OT132" s="11"/>
      <c r="OU132" s="11"/>
      <c r="OV132" s="11"/>
      <c r="OW132" s="11"/>
      <c r="OX132" s="11"/>
      <c r="OY132" s="11"/>
      <c r="OZ132" s="11"/>
      <c r="PA132" s="11"/>
      <c r="PB132" s="11"/>
      <c r="PC132" s="11"/>
      <c r="PD132" s="11"/>
      <c r="PE132" s="11"/>
      <c r="PF132" s="11"/>
      <c r="PG132" s="11"/>
      <c r="PH132" s="11"/>
      <c r="PI132" s="11"/>
      <c r="PJ132" s="11"/>
      <c r="PK132" s="11"/>
      <c r="PL132" s="11"/>
      <c r="PM132" s="11"/>
      <c r="PN132" s="11"/>
      <c r="PO132" s="11"/>
      <c r="PP132" s="11"/>
      <c r="PQ132" s="11"/>
      <c r="PR132" s="11"/>
      <c r="PS132" s="11"/>
      <c r="PT132" s="11"/>
      <c r="PU132" s="11"/>
      <c r="PV132" s="11"/>
      <c r="PW132" s="11"/>
      <c r="PX132" s="11"/>
      <c r="PY132" s="11"/>
      <c r="PZ132" s="11"/>
      <c r="QA132" s="11"/>
      <c r="QB132" s="11"/>
      <c r="QC132" s="11"/>
      <c r="QD132" s="11"/>
      <c r="QE132" s="11"/>
      <c r="QF132" s="11"/>
      <c r="QG132" s="11"/>
      <c r="QH132" s="11"/>
      <c r="QI132" s="11"/>
      <c r="QJ132" s="11"/>
      <c r="QK132" s="11"/>
      <c r="QL132" s="11"/>
      <c r="QM132" s="11"/>
      <c r="QN132" s="11"/>
      <c r="QO132" s="11"/>
      <c r="QP132" s="11"/>
      <c r="QQ132" s="11"/>
      <c r="QR132" s="11"/>
      <c r="QS132" s="11"/>
      <c r="QT132" s="11"/>
      <c r="QU132" s="11"/>
      <c r="QV132" s="11"/>
      <c r="QW132" s="11"/>
      <c r="QX132" s="11"/>
      <c r="QY132" s="11"/>
      <c r="QZ132" s="11"/>
      <c r="RA132" s="11"/>
      <c r="RB132" s="11"/>
      <c r="RC132" s="11"/>
      <c r="RD132" s="11"/>
      <c r="RE132" s="11"/>
      <c r="RF132" s="11"/>
      <c r="RG132" s="11"/>
      <c r="RH132" s="11"/>
      <c r="RI132" s="11"/>
      <c r="RJ132" s="11"/>
      <c r="RK132" s="11"/>
      <c r="RL132" s="11"/>
      <c r="RM132" s="11"/>
      <c r="RN132" s="11"/>
      <c r="RO132" s="11"/>
      <c r="RP132" s="11"/>
      <c r="RQ132" s="11"/>
      <c r="RR132" s="11"/>
      <c r="RS132" s="11"/>
      <c r="RT132" s="11"/>
      <c r="RU132" s="11"/>
      <c r="RV132" s="11"/>
      <c r="RW132" s="11"/>
      <c r="RX132" s="11"/>
      <c r="RY132" s="11"/>
      <c r="RZ132" s="11"/>
      <c r="SA132" s="11"/>
      <c r="SB132" s="11"/>
      <c r="SC132" s="11"/>
      <c r="SD132" s="11"/>
      <c r="SE132" s="11"/>
      <c r="SF132" s="11"/>
      <c r="SG132" s="11"/>
      <c r="SH132" s="11"/>
      <c r="SI132" s="11"/>
      <c r="SJ132" s="11"/>
      <c r="SK132" s="11"/>
      <c r="SL132" s="11"/>
      <c r="SM132" s="11"/>
      <c r="SN132" s="11"/>
      <c r="SO132" s="11"/>
      <c r="SP132" s="11"/>
      <c r="SQ132" s="11"/>
      <c r="SR132" s="11"/>
      <c r="SS132" s="11"/>
      <c r="ST132" s="11"/>
      <c r="SU132" s="11"/>
      <c r="SV132" s="11"/>
      <c r="SW132" s="11"/>
      <c r="SX132" s="11"/>
      <c r="SY132" s="11"/>
      <c r="SZ132" s="11"/>
      <c r="TA132" s="11"/>
      <c r="TB132" s="11"/>
      <c r="TC132" s="11"/>
      <c r="TD132" s="11"/>
      <c r="TE132" s="11"/>
      <c r="TF132" s="11"/>
      <c r="TG132" s="11"/>
      <c r="TH132" s="11"/>
      <c r="TI132" s="11"/>
      <c r="TJ132" s="11"/>
      <c r="TK132" s="11"/>
      <c r="TL132" s="11"/>
      <c r="TM132" s="11"/>
      <c r="TN132" s="11"/>
      <c r="TO132" s="11"/>
      <c r="TP132" s="11"/>
      <c r="TQ132" s="11"/>
      <c r="TR132" s="11"/>
      <c r="TS132" s="11"/>
      <c r="TT132" s="11"/>
      <c r="TU132" s="11"/>
      <c r="TV132" s="11"/>
      <c r="TW132" s="11"/>
      <c r="TX132" s="11"/>
      <c r="TY132" s="11"/>
      <c r="TZ132" s="11"/>
      <c r="UA132" s="11"/>
      <c r="UB132" s="11"/>
      <c r="UC132" s="11"/>
      <c r="UD132" s="11"/>
      <c r="UE132" s="11"/>
      <c r="UF132" s="11"/>
      <c r="UG132" s="11"/>
      <c r="UH132" s="11"/>
      <c r="UI132" s="11"/>
      <c r="UJ132" s="11"/>
      <c r="UK132" s="11"/>
      <c r="UL132" s="11"/>
      <c r="UM132" s="11"/>
      <c r="UN132" s="11"/>
      <c r="UO132" s="11"/>
      <c r="UP132" s="11"/>
      <c r="UQ132" s="11"/>
      <c r="UR132" s="11"/>
      <c r="US132" s="11"/>
      <c r="UT132" s="11"/>
      <c r="UU132" s="11"/>
      <c r="UV132" s="11"/>
      <c r="UW132" s="11"/>
      <c r="UX132" s="11"/>
      <c r="UY132" s="11"/>
      <c r="UZ132" s="11"/>
      <c r="VA132" s="11"/>
      <c r="VB132" s="11"/>
      <c r="VC132" s="11"/>
      <c r="VD132" s="11"/>
      <c r="VE132" s="11"/>
      <c r="VF132" s="11"/>
      <c r="VG132" s="11"/>
      <c r="VH132" s="11"/>
      <c r="VI132" s="11"/>
      <c r="VJ132" s="11"/>
      <c r="VK132" s="11"/>
      <c r="VL132" s="11"/>
      <c r="VM132" s="11"/>
      <c r="VN132" s="11"/>
      <c r="VO132" s="11"/>
      <c r="VP132" s="11"/>
      <c r="VQ132" s="11"/>
      <c r="VR132" s="11"/>
      <c r="VS132" s="11"/>
      <c r="VT132" s="11"/>
      <c r="VU132" s="11"/>
      <c r="VV132" s="11"/>
      <c r="VW132" s="11"/>
      <c r="VX132" s="11"/>
      <c r="VY132" s="11"/>
      <c r="VZ132" s="11"/>
      <c r="WA132" s="11"/>
      <c r="WB132" s="11"/>
      <c r="WC132" s="11"/>
      <c r="WD132" s="11"/>
      <c r="WE132" s="11"/>
      <c r="WF132" s="11"/>
      <c r="WG132" s="11"/>
      <c r="WH132" s="11"/>
      <c r="WI132" s="11"/>
      <c r="WJ132" s="11"/>
      <c r="WK132" s="11"/>
      <c r="WL132" s="11"/>
      <c r="WM132" s="11"/>
      <c r="WN132" s="11"/>
      <c r="WO132" s="11"/>
      <c r="WP132" s="11"/>
      <c r="WQ132" s="11"/>
      <c r="WR132" s="11"/>
      <c r="WS132" s="11"/>
      <c r="WT132" s="11"/>
      <c r="WU132" s="11"/>
      <c r="WV132" s="11"/>
      <c r="WW132" s="11"/>
      <c r="WX132" s="11"/>
      <c r="WY132" s="11"/>
      <c r="WZ132" s="11"/>
      <c r="XA132" s="11"/>
      <c r="XB132" s="11"/>
      <c r="XC132" s="11"/>
      <c r="XD132" s="11"/>
      <c r="XE132" s="11"/>
      <c r="XF132" s="11"/>
      <c r="XG132" s="11"/>
      <c r="XH132" s="11"/>
      <c r="XI132" s="11"/>
      <c r="XJ132" s="11"/>
      <c r="XK132" s="11"/>
      <c r="XL132" s="11"/>
      <c r="XM132" s="11"/>
      <c r="XN132" s="11"/>
      <c r="XO132" s="11"/>
      <c r="XP132" s="11"/>
      <c r="XQ132" s="11"/>
      <c r="XR132" s="11"/>
      <c r="XS132" s="11"/>
      <c r="XT132" s="11"/>
      <c r="XU132" s="11"/>
      <c r="XV132" s="11"/>
      <c r="XW132" s="11"/>
      <c r="XX132" s="11"/>
      <c r="XY132" s="11"/>
      <c r="XZ132" s="11"/>
      <c r="YA132" s="11"/>
      <c r="YB132" s="11"/>
      <c r="YC132" s="11"/>
      <c r="YD132" s="11"/>
      <c r="YE132" s="11"/>
      <c r="YF132" s="11"/>
      <c r="YG132" s="11"/>
      <c r="YH132" s="11"/>
      <c r="YI132" s="11"/>
      <c r="YJ132" s="11"/>
      <c r="YK132" s="11"/>
      <c r="YL132" s="11"/>
      <c r="YM132" s="11"/>
      <c r="YN132" s="11"/>
      <c r="YO132" s="11"/>
      <c r="YP132" s="11"/>
      <c r="YQ132" s="11"/>
      <c r="YR132" s="11"/>
      <c r="YS132" s="11"/>
      <c r="YT132" s="11"/>
      <c r="YU132" s="11"/>
      <c r="YV132" s="11"/>
      <c r="YW132" s="11"/>
      <c r="YX132" s="11"/>
      <c r="YY132" s="11"/>
      <c r="YZ132" s="11"/>
      <c r="ZA132" s="11"/>
      <c r="ZB132" s="11"/>
      <c r="ZC132" s="11"/>
      <c r="ZD132" s="11"/>
      <c r="ZE132" s="11"/>
      <c r="ZF132" s="11"/>
      <c r="ZG132" s="11"/>
      <c r="ZH132" s="11"/>
      <c r="ZI132" s="11"/>
      <c r="ZJ132" s="11"/>
      <c r="ZK132" s="11"/>
      <c r="ZL132" s="11"/>
      <c r="ZM132" s="11"/>
      <c r="ZN132" s="11"/>
      <c r="ZO132" s="11"/>
      <c r="ZP132" s="11"/>
      <c r="ZQ132" s="11"/>
      <c r="ZR132" s="11"/>
      <c r="ZS132" s="11"/>
      <c r="ZT132" s="11"/>
      <c r="ZU132" s="11"/>
      <c r="ZV132" s="11"/>
      <c r="ZW132" s="11"/>
      <c r="ZX132" s="11"/>
      <c r="ZY132" s="11"/>
      <c r="ZZ132" s="11"/>
      <c r="AAA132" s="11"/>
      <c r="AAB132" s="11"/>
      <c r="AAC132" s="11"/>
      <c r="AAD132" s="11"/>
      <c r="AAE132" s="11"/>
      <c r="AAF132" s="11"/>
      <c r="AAG132" s="11"/>
      <c r="AAH132" s="11"/>
      <c r="AAI132" s="11"/>
      <c r="AAJ132" s="11"/>
      <c r="AAK132" s="11"/>
      <c r="AAL132" s="11"/>
      <c r="AAM132" s="11"/>
      <c r="AAN132" s="11"/>
      <c r="AAO132" s="11"/>
      <c r="AAP132" s="11"/>
      <c r="AAQ132" s="11"/>
      <c r="AAR132" s="11"/>
      <c r="AAS132" s="11"/>
      <c r="AAT132" s="11"/>
      <c r="AAU132" s="11"/>
      <c r="AAV132" s="11"/>
      <c r="AAW132" s="11"/>
      <c r="AAX132" s="11"/>
      <c r="AAY132" s="11"/>
      <c r="AAZ132" s="11"/>
      <c r="ABA132" s="11"/>
      <c r="ABB132" s="11"/>
      <c r="ABC132" s="11"/>
      <c r="ABD132" s="11"/>
      <c r="ABE132" s="11"/>
      <c r="ABF132" s="11"/>
      <c r="ABG132" s="11"/>
      <c r="ABH132" s="11"/>
      <c r="ABI132" s="11"/>
      <c r="ABJ132" s="11"/>
      <c r="ABK132" s="11"/>
      <c r="ABL132" s="11"/>
      <c r="ABM132" s="11"/>
      <c r="ABN132" s="11"/>
      <c r="ABO132" s="11"/>
      <c r="ABP132" s="11"/>
      <c r="ABQ132" s="11"/>
      <c r="ABR132" s="11"/>
      <c r="ABS132" s="11"/>
      <c r="ABT132" s="11"/>
      <c r="ABU132" s="11"/>
      <c r="ABV132" s="11"/>
      <c r="ABW132" s="11"/>
      <c r="ABX132" s="11"/>
      <c r="ABY132" s="11"/>
      <c r="ABZ132" s="11"/>
      <c r="ACA132" s="11"/>
      <c r="ACB132" s="11"/>
      <c r="ACC132" s="11"/>
      <c r="ACD132" s="11"/>
      <c r="ACE132" s="11"/>
      <c r="ACF132" s="11"/>
      <c r="ACG132" s="11"/>
      <c r="ACH132" s="11"/>
      <c r="ACI132" s="11"/>
      <c r="ACJ132" s="11"/>
      <c r="ACK132" s="11"/>
      <c r="ACL132" s="11"/>
      <c r="ACM132" s="11"/>
      <c r="ACN132" s="11"/>
      <c r="ACO132" s="11"/>
      <c r="ACP132" s="11"/>
      <c r="ACQ132" s="11"/>
      <c r="ACR132" s="11"/>
      <c r="ACS132" s="11"/>
      <c r="ACT132" s="11"/>
      <c r="ACU132" s="11"/>
      <c r="ACV132" s="11"/>
      <c r="ACW132" s="11"/>
      <c r="ACX132" s="11"/>
      <c r="ACY132" s="11"/>
      <c r="ACZ132" s="11"/>
      <c r="ADA132" s="11"/>
      <c r="ADB132" s="11"/>
      <c r="ADC132" s="11"/>
      <c r="ADD132" s="11"/>
      <c r="ADE132" s="11"/>
      <c r="ADF132" s="11"/>
      <c r="ADG132" s="11"/>
      <c r="ADH132" s="11"/>
      <c r="ADI132" s="11"/>
      <c r="ADJ132" s="11"/>
      <c r="ADK132" s="11"/>
      <c r="ADL132" s="11"/>
      <c r="ADM132" s="11"/>
      <c r="ADN132" s="11"/>
      <c r="ADO132" s="11"/>
      <c r="ADP132" s="11"/>
      <c r="ADQ132" s="11"/>
      <c r="ADR132" s="11"/>
      <c r="ADS132" s="11"/>
      <c r="ADT132" s="11"/>
      <c r="ADU132" s="11"/>
      <c r="ADV132" s="11"/>
      <c r="ADW132" s="11"/>
      <c r="ADX132" s="11"/>
      <c r="ADY132" s="11"/>
      <c r="ADZ132" s="11"/>
      <c r="AEA132" s="11"/>
      <c r="AEB132" s="11"/>
      <c r="AEC132" s="11"/>
      <c r="AED132" s="11"/>
      <c r="AEE132" s="11"/>
      <c r="AEF132" s="11"/>
      <c r="AEG132" s="11"/>
      <c r="AEH132" s="11"/>
      <c r="AEI132" s="11"/>
      <c r="AEJ132" s="11"/>
      <c r="AEK132" s="11"/>
      <c r="AEL132" s="11"/>
      <c r="AEM132" s="11"/>
      <c r="AEN132" s="11"/>
      <c r="AEO132" s="11"/>
      <c r="AEP132" s="11"/>
      <c r="AEQ132" s="11"/>
      <c r="AER132" s="11"/>
      <c r="AES132" s="11"/>
      <c r="AET132" s="11"/>
      <c r="AEU132" s="11"/>
      <c r="AEV132" s="11"/>
      <c r="AEW132" s="11"/>
      <c r="AEX132" s="11"/>
      <c r="AEY132" s="11"/>
      <c r="AEZ132" s="11"/>
      <c r="AFA132" s="11"/>
      <c r="AFB132" s="11"/>
      <c r="AFC132" s="11"/>
      <c r="AFD132" s="11"/>
      <c r="AFE132" s="11"/>
      <c r="AFF132" s="11"/>
      <c r="AFG132" s="11"/>
      <c r="AFH132" s="11"/>
      <c r="AFI132" s="11"/>
      <c r="AFJ132" s="11"/>
      <c r="AFK132" s="11"/>
      <c r="AFL132" s="11"/>
      <c r="AFM132" s="11"/>
      <c r="AFN132" s="11"/>
      <c r="AFO132" s="11"/>
      <c r="AFP132" s="11"/>
      <c r="AFQ132" s="11"/>
      <c r="AFR132" s="11"/>
      <c r="AFS132" s="11"/>
      <c r="AFT132" s="11"/>
      <c r="AFU132" s="11"/>
      <c r="AFV132" s="11"/>
      <c r="AFW132" s="11"/>
      <c r="AFX132" s="11"/>
      <c r="AFY132" s="11"/>
      <c r="AFZ132" s="11"/>
      <c r="AGA132" s="11"/>
      <c r="AGB132" s="11"/>
      <c r="AGC132" s="11"/>
      <c r="AGD132" s="11"/>
      <c r="AGE132" s="11"/>
      <c r="AGF132" s="11"/>
      <c r="AGG132" s="11"/>
      <c r="AGH132" s="11"/>
      <c r="AGI132" s="11"/>
      <c r="AGJ132" s="11"/>
      <c r="AGK132" s="11"/>
      <c r="AGL132" s="11"/>
      <c r="AGM132" s="11"/>
      <c r="AGN132" s="11"/>
      <c r="AGO132" s="11"/>
      <c r="AGP132" s="11"/>
      <c r="AGQ132" s="11"/>
      <c r="AGR132" s="11"/>
      <c r="AGS132" s="11"/>
      <c r="AGT132" s="11"/>
      <c r="AGU132" s="11"/>
      <c r="AGV132" s="11"/>
      <c r="AGW132" s="11"/>
      <c r="AGX132" s="11"/>
      <c r="AGY132" s="11"/>
      <c r="AGZ132" s="11"/>
      <c r="AHA132" s="11"/>
      <c r="AHB132" s="11"/>
      <c r="AHC132" s="11"/>
      <c r="AHD132" s="11"/>
      <c r="AHE132" s="11"/>
      <c r="AHF132" s="11"/>
      <c r="AHG132" s="11"/>
      <c r="AHH132" s="11"/>
      <c r="AHI132" s="11"/>
      <c r="AHJ132" s="11"/>
      <c r="AHK132" s="11"/>
      <c r="AHL132" s="11"/>
      <c r="AHM132" s="11"/>
      <c r="AHN132" s="11"/>
      <c r="AHO132" s="11"/>
      <c r="AHP132" s="11"/>
      <c r="AHQ132" s="11"/>
      <c r="AHR132" s="11"/>
      <c r="AHS132" s="11"/>
      <c r="AHT132" s="11"/>
      <c r="AHU132" s="11"/>
      <c r="AHV132" s="11"/>
      <c r="AHW132" s="11"/>
      <c r="AHX132" s="11"/>
      <c r="AHY132" s="11"/>
      <c r="AHZ132" s="11"/>
      <c r="AIA132" s="11"/>
      <c r="AIB132" s="11"/>
      <c r="AIC132" s="11"/>
      <c r="AID132" s="11"/>
      <c r="AIE132" s="11"/>
      <c r="AIF132" s="11"/>
      <c r="AIG132" s="11"/>
      <c r="AIH132" s="11"/>
      <c r="AII132" s="11"/>
      <c r="AIJ132" s="11"/>
      <c r="AIK132" s="11"/>
      <c r="AIL132" s="11"/>
      <c r="AIM132" s="11"/>
      <c r="AIN132" s="11"/>
      <c r="AIO132" s="11"/>
      <c r="AIP132" s="11"/>
      <c r="AIQ132" s="11"/>
      <c r="AIR132" s="11"/>
      <c r="AIS132" s="11"/>
      <c r="AIT132" s="11"/>
      <c r="AIU132" s="11"/>
      <c r="AIV132" s="11"/>
      <c r="AIW132" s="11"/>
      <c r="AIX132" s="11"/>
      <c r="AIY132" s="11"/>
      <c r="AIZ132" s="11"/>
      <c r="AJA132" s="11"/>
      <c r="AJB132" s="11"/>
      <c r="AJC132" s="11"/>
      <c r="AJD132" s="11"/>
      <c r="AJE132" s="11"/>
      <c r="AJF132" s="11"/>
      <c r="AJG132" s="11"/>
      <c r="AJH132" s="11"/>
      <c r="AJI132" s="11"/>
      <c r="AJJ132" s="11"/>
      <c r="AJK132" s="11"/>
      <c r="AJL132" s="11"/>
      <c r="AJM132" s="11"/>
      <c r="AJN132" s="11"/>
      <c r="AJO132" s="11"/>
      <c r="AJP132" s="11"/>
      <c r="AJQ132" s="11"/>
      <c r="AJR132" s="11"/>
      <c r="AJS132" s="11"/>
      <c r="AJT132" s="11"/>
      <c r="AJU132" s="11"/>
      <c r="AJV132" s="11"/>
      <c r="AJW132" s="11"/>
      <c r="AJX132" s="11"/>
      <c r="AJY132" s="11"/>
      <c r="AJZ132" s="11"/>
      <c r="AKA132" s="11"/>
      <c r="AKB132" s="11"/>
      <c r="AKC132" s="11"/>
      <c r="AKD132" s="11"/>
      <c r="AKE132" s="11"/>
      <c r="AKF132" s="11"/>
      <c r="AKG132" s="11"/>
      <c r="AKH132" s="11"/>
      <c r="AKI132" s="11"/>
      <c r="AKJ132" s="11"/>
      <c r="AKK132" s="11"/>
      <c r="AKL132" s="11"/>
      <c r="AKM132" s="11"/>
      <c r="AKN132" s="11"/>
      <c r="AKO132" s="11"/>
      <c r="AKP132" s="11"/>
      <c r="AKQ132" s="11"/>
      <c r="AKR132" s="11"/>
      <c r="AKS132" s="11"/>
      <c r="AKT132" s="11"/>
      <c r="AKU132" s="11"/>
      <c r="AKV132" s="11"/>
      <c r="AKW132" s="11"/>
      <c r="AKX132" s="11"/>
      <c r="AKY132" s="11"/>
      <c r="AKZ132" s="11"/>
      <c r="ALA132" s="11"/>
      <c r="ALB132" s="11"/>
      <c r="ALC132" s="11"/>
      <c r="ALD132" s="11"/>
      <c r="ALE132" s="11"/>
      <c r="ALF132" s="11"/>
      <c r="ALG132" s="11"/>
      <c r="ALH132" s="11"/>
      <c r="ALI132" s="11"/>
      <c r="ALJ132" s="11"/>
      <c r="ALK132" s="11"/>
      <c r="ALL132" s="11"/>
      <c r="ALM132" s="11"/>
      <c r="ALN132" s="11"/>
      <c r="ALO132" s="11"/>
      <c r="ALP132" s="11"/>
      <c r="ALQ132" s="11"/>
      <c r="ALR132" s="11"/>
      <c r="ALS132" s="11"/>
      <c r="ALT132" s="11"/>
      <c r="ALU132" s="11"/>
      <c r="ALV132" s="11"/>
      <c r="ALW132" s="11"/>
      <c r="ALX132" s="11"/>
      <c r="ALY132" s="11"/>
      <c r="ALZ132" s="11"/>
      <c r="AMA132" s="11"/>
      <c r="AMB132" s="11"/>
      <c r="AMC132" s="11"/>
      <c r="AMD132" s="11"/>
      <c r="AME132" s="11"/>
      <c r="AMF132" s="11"/>
      <c r="AMG132" s="11"/>
      <c r="AMH132" s="11"/>
      <c r="AMI132" s="11"/>
    </row>
    <row r="133" spans="1:1023" s="84" customFormat="1" ht="18.95">
      <c r="A133" s="282">
        <v>11</v>
      </c>
      <c r="B133" s="228" t="s">
        <v>152</v>
      </c>
      <c r="C133" s="95"/>
      <c r="D133" s="216"/>
      <c r="E133" s="204"/>
      <c r="F133" s="202"/>
      <c r="G133" s="283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  <c r="IZ133" s="11"/>
      <c r="JA133" s="11"/>
      <c r="JB133" s="11"/>
      <c r="JC133" s="11"/>
      <c r="JD133" s="11"/>
      <c r="JE133" s="11"/>
      <c r="JF133" s="11"/>
      <c r="JG133" s="11"/>
      <c r="JH133" s="11"/>
      <c r="JI133" s="11"/>
      <c r="JJ133" s="11"/>
      <c r="JK133" s="11"/>
      <c r="JL133" s="11"/>
      <c r="JM133" s="11"/>
      <c r="JN133" s="11"/>
      <c r="JO133" s="11"/>
      <c r="JP133" s="11"/>
      <c r="JQ133" s="11"/>
      <c r="JR133" s="11"/>
      <c r="JS133" s="11"/>
      <c r="JT133" s="11"/>
      <c r="JU133" s="11"/>
      <c r="JV133" s="11"/>
      <c r="JW133" s="11"/>
      <c r="JX133" s="11"/>
      <c r="JY133" s="11"/>
      <c r="JZ133" s="11"/>
      <c r="KA133" s="11"/>
      <c r="KB133" s="11"/>
      <c r="KC133" s="11"/>
      <c r="KD133" s="11"/>
      <c r="KE133" s="11"/>
      <c r="KF133" s="11"/>
      <c r="KG133" s="11"/>
      <c r="KH133" s="11"/>
      <c r="KI133" s="11"/>
      <c r="KJ133" s="11"/>
      <c r="KK133" s="11"/>
      <c r="KL133" s="11"/>
      <c r="KM133" s="11"/>
      <c r="KN133" s="11"/>
      <c r="KO133" s="11"/>
      <c r="KP133" s="11"/>
      <c r="KQ133" s="11"/>
      <c r="KR133" s="11"/>
      <c r="KS133" s="11"/>
      <c r="KT133" s="11"/>
      <c r="KU133" s="11"/>
      <c r="KV133" s="11"/>
      <c r="KW133" s="11"/>
      <c r="KX133" s="11"/>
      <c r="KY133" s="11"/>
      <c r="KZ133" s="11"/>
      <c r="LA133" s="11"/>
      <c r="LB133" s="11"/>
      <c r="LC133" s="11"/>
      <c r="LD133" s="11"/>
      <c r="LE133" s="11"/>
      <c r="LF133" s="11"/>
      <c r="LG133" s="11"/>
      <c r="LH133" s="11"/>
      <c r="LI133" s="11"/>
      <c r="LJ133" s="11"/>
      <c r="LK133" s="11"/>
      <c r="LL133" s="11"/>
      <c r="LM133" s="11"/>
      <c r="LN133" s="11"/>
      <c r="LO133" s="11"/>
      <c r="LP133" s="11"/>
      <c r="LQ133" s="11"/>
      <c r="LR133" s="11"/>
      <c r="LS133" s="11"/>
      <c r="LT133" s="11"/>
      <c r="LU133" s="11"/>
      <c r="LV133" s="11"/>
      <c r="LW133" s="11"/>
      <c r="LX133" s="11"/>
      <c r="LY133" s="11"/>
      <c r="LZ133" s="11"/>
      <c r="MA133" s="11"/>
      <c r="MB133" s="11"/>
      <c r="MC133" s="11"/>
      <c r="MD133" s="11"/>
      <c r="ME133" s="11"/>
      <c r="MF133" s="11"/>
      <c r="MG133" s="11"/>
      <c r="MH133" s="11"/>
      <c r="MI133" s="11"/>
      <c r="MJ133" s="11"/>
      <c r="MK133" s="11"/>
      <c r="ML133" s="11"/>
      <c r="MM133" s="11"/>
      <c r="MN133" s="11"/>
      <c r="MO133" s="11"/>
      <c r="MP133" s="11"/>
      <c r="MQ133" s="11"/>
      <c r="MR133" s="11"/>
      <c r="MS133" s="11"/>
      <c r="MT133" s="11"/>
      <c r="MU133" s="11"/>
      <c r="MV133" s="11"/>
      <c r="MW133" s="11"/>
      <c r="MX133" s="11"/>
      <c r="MY133" s="11"/>
      <c r="MZ133" s="11"/>
      <c r="NA133" s="11"/>
      <c r="NB133" s="11"/>
      <c r="NC133" s="11"/>
      <c r="ND133" s="11"/>
      <c r="NE133" s="11"/>
      <c r="NF133" s="11"/>
      <c r="NG133" s="11"/>
      <c r="NH133" s="11"/>
      <c r="NI133" s="11"/>
      <c r="NJ133" s="11"/>
      <c r="NK133" s="11"/>
      <c r="NL133" s="11"/>
      <c r="NM133" s="11"/>
      <c r="NN133" s="11"/>
      <c r="NO133" s="11"/>
      <c r="NP133" s="11"/>
      <c r="NQ133" s="11"/>
      <c r="NR133" s="11"/>
      <c r="NS133" s="11"/>
      <c r="NT133" s="11"/>
      <c r="NU133" s="11"/>
      <c r="NV133" s="11"/>
      <c r="NW133" s="11"/>
      <c r="NX133" s="11"/>
      <c r="NY133" s="11"/>
      <c r="NZ133" s="11"/>
      <c r="OA133" s="11"/>
      <c r="OB133" s="11"/>
      <c r="OC133" s="11"/>
      <c r="OD133" s="11"/>
      <c r="OE133" s="11"/>
      <c r="OF133" s="11"/>
      <c r="OG133" s="11"/>
      <c r="OH133" s="11"/>
      <c r="OI133" s="11"/>
      <c r="OJ133" s="11"/>
      <c r="OK133" s="11"/>
      <c r="OL133" s="11"/>
      <c r="OM133" s="11"/>
      <c r="ON133" s="11"/>
      <c r="OO133" s="11"/>
      <c r="OP133" s="11"/>
      <c r="OQ133" s="11"/>
      <c r="OR133" s="11"/>
      <c r="OS133" s="11"/>
      <c r="OT133" s="11"/>
      <c r="OU133" s="11"/>
      <c r="OV133" s="11"/>
      <c r="OW133" s="11"/>
      <c r="OX133" s="11"/>
      <c r="OY133" s="11"/>
      <c r="OZ133" s="11"/>
      <c r="PA133" s="11"/>
      <c r="PB133" s="11"/>
      <c r="PC133" s="11"/>
      <c r="PD133" s="11"/>
      <c r="PE133" s="11"/>
      <c r="PF133" s="11"/>
      <c r="PG133" s="11"/>
      <c r="PH133" s="11"/>
      <c r="PI133" s="11"/>
      <c r="PJ133" s="11"/>
      <c r="PK133" s="11"/>
      <c r="PL133" s="11"/>
      <c r="PM133" s="11"/>
      <c r="PN133" s="11"/>
      <c r="PO133" s="11"/>
      <c r="PP133" s="11"/>
      <c r="PQ133" s="11"/>
      <c r="PR133" s="11"/>
      <c r="PS133" s="11"/>
      <c r="PT133" s="11"/>
      <c r="PU133" s="11"/>
      <c r="PV133" s="11"/>
      <c r="PW133" s="11"/>
      <c r="PX133" s="11"/>
      <c r="PY133" s="11"/>
      <c r="PZ133" s="11"/>
      <c r="QA133" s="11"/>
      <c r="QB133" s="11"/>
      <c r="QC133" s="11"/>
      <c r="QD133" s="11"/>
      <c r="QE133" s="11"/>
      <c r="QF133" s="11"/>
      <c r="QG133" s="11"/>
      <c r="QH133" s="11"/>
      <c r="QI133" s="11"/>
      <c r="QJ133" s="11"/>
      <c r="QK133" s="11"/>
      <c r="QL133" s="11"/>
      <c r="QM133" s="11"/>
      <c r="QN133" s="11"/>
      <c r="QO133" s="11"/>
      <c r="QP133" s="11"/>
      <c r="QQ133" s="11"/>
      <c r="QR133" s="11"/>
      <c r="QS133" s="11"/>
      <c r="QT133" s="11"/>
      <c r="QU133" s="11"/>
      <c r="QV133" s="11"/>
      <c r="QW133" s="11"/>
      <c r="QX133" s="11"/>
      <c r="QY133" s="11"/>
      <c r="QZ133" s="11"/>
      <c r="RA133" s="11"/>
      <c r="RB133" s="11"/>
      <c r="RC133" s="11"/>
      <c r="RD133" s="11"/>
      <c r="RE133" s="11"/>
      <c r="RF133" s="11"/>
      <c r="RG133" s="11"/>
      <c r="RH133" s="11"/>
      <c r="RI133" s="11"/>
      <c r="RJ133" s="11"/>
      <c r="RK133" s="11"/>
      <c r="RL133" s="11"/>
      <c r="RM133" s="11"/>
      <c r="RN133" s="11"/>
      <c r="RO133" s="11"/>
      <c r="RP133" s="11"/>
      <c r="RQ133" s="11"/>
      <c r="RR133" s="11"/>
      <c r="RS133" s="11"/>
      <c r="RT133" s="11"/>
      <c r="RU133" s="11"/>
      <c r="RV133" s="11"/>
      <c r="RW133" s="11"/>
      <c r="RX133" s="11"/>
      <c r="RY133" s="11"/>
      <c r="RZ133" s="11"/>
      <c r="SA133" s="11"/>
      <c r="SB133" s="11"/>
      <c r="SC133" s="11"/>
      <c r="SD133" s="11"/>
      <c r="SE133" s="11"/>
      <c r="SF133" s="11"/>
      <c r="SG133" s="11"/>
      <c r="SH133" s="11"/>
      <c r="SI133" s="11"/>
      <c r="SJ133" s="11"/>
      <c r="SK133" s="11"/>
      <c r="SL133" s="11"/>
      <c r="SM133" s="11"/>
      <c r="SN133" s="11"/>
      <c r="SO133" s="11"/>
      <c r="SP133" s="11"/>
      <c r="SQ133" s="11"/>
      <c r="SR133" s="11"/>
      <c r="SS133" s="11"/>
      <c r="ST133" s="11"/>
      <c r="SU133" s="11"/>
      <c r="SV133" s="11"/>
      <c r="SW133" s="11"/>
      <c r="SX133" s="11"/>
      <c r="SY133" s="11"/>
      <c r="SZ133" s="11"/>
      <c r="TA133" s="11"/>
      <c r="TB133" s="11"/>
      <c r="TC133" s="11"/>
      <c r="TD133" s="11"/>
      <c r="TE133" s="11"/>
      <c r="TF133" s="11"/>
      <c r="TG133" s="11"/>
      <c r="TH133" s="11"/>
      <c r="TI133" s="11"/>
      <c r="TJ133" s="11"/>
      <c r="TK133" s="11"/>
      <c r="TL133" s="11"/>
      <c r="TM133" s="11"/>
      <c r="TN133" s="11"/>
      <c r="TO133" s="11"/>
      <c r="TP133" s="11"/>
      <c r="TQ133" s="11"/>
      <c r="TR133" s="11"/>
      <c r="TS133" s="11"/>
      <c r="TT133" s="11"/>
      <c r="TU133" s="11"/>
      <c r="TV133" s="11"/>
      <c r="TW133" s="11"/>
      <c r="TX133" s="11"/>
      <c r="TY133" s="11"/>
      <c r="TZ133" s="11"/>
      <c r="UA133" s="11"/>
      <c r="UB133" s="11"/>
      <c r="UC133" s="11"/>
      <c r="UD133" s="11"/>
      <c r="UE133" s="11"/>
      <c r="UF133" s="11"/>
      <c r="UG133" s="11"/>
      <c r="UH133" s="11"/>
      <c r="UI133" s="11"/>
      <c r="UJ133" s="11"/>
      <c r="UK133" s="11"/>
      <c r="UL133" s="11"/>
      <c r="UM133" s="11"/>
      <c r="UN133" s="11"/>
      <c r="UO133" s="11"/>
      <c r="UP133" s="11"/>
      <c r="UQ133" s="11"/>
      <c r="UR133" s="11"/>
      <c r="US133" s="11"/>
      <c r="UT133" s="11"/>
      <c r="UU133" s="11"/>
      <c r="UV133" s="11"/>
      <c r="UW133" s="11"/>
      <c r="UX133" s="11"/>
      <c r="UY133" s="11"/>
      <c r="UZ133" s="11"/>
      <c r="VA133" s="11"/>
      <c r="VB133" s="11"/>
      <c r="VC133" s="11"/>
      <c r="VD133" s="11"/>
      <c r="VE133" s="11"/>
      <c r="VF133" s="11"/>
      <c r="VG133" s="11"/>
      <c r="VH133" s="11"/>
      <c r="VI133" s="11"/>
      <c r="VJ133" s="11"/>
      <c r="VK133" s="11"/>
      <c r="VL133" s="11"/>
      <c r="VM133" s="11"/>
      <c r="VN133" s="11"/>
      <c r="VO133" s="11"/>
      <c r="VP133" s="11"/>
      <c r="VQ133" s="11"/>
      <c r="VR133" s="11"/>
      <c r="VS133" s="11"/>
      <c r="VT133" s="11"/>
      <c r="VU133" s="11"/>
      <c r="VV133" s="11"/>
      <c r="VW133" s="11"/>
      <c r="VX133" s="11"/>
      <c r="VY133" s="11"/>
      <c r="VZ133" s="11"/>
      <c r="WA133" s="11"/>
      <c r="WB133" s="11"/>
      <c r="WC133" s="11"/>
      <c r="WD133" s="11"/>
      <c r="WE133" s="11"/>
      <c r="WF133" s="11"/>
      <c r="WG133" s="11"/>
      <c r="WH133" s="11"/>
      <c r="WI133" s="11"/>
      <c r="WJ133" s="11"/>
      <c r="WK133" s="11"/>
      <c r="WL133" s="11"/>
      <c r="WM133" s="11"/>
      <c r="WN133" s="11"/>
      <c r="WO133" s="11"/>
      <c r="WP133" s="11"/>
      <c r="WQ133" s="11"/>
      <c r="WR133" s="11"/>
      <c r="WS133" s="11"/>
      <c r="WT133" s="11"/>
      <c r="WU133" s="11"/>
      <c r="WV133" s="11"/>
      <c r="WW133" s="11"/>
      <c r="WX133" s="11"/>
      <c r="WY133" s="11"/>
      <c r="WZ133" s="11"/>
      <c r="XA133" s="11"/>
      <c r="XB133" s="11"/>
      <c r="XC133" s="11"/>
      <c r="XD133" s="11"/>
      <c r="XE133" s="11"/>
      <c r="XF133" s="11"/>
      <c r="XG133" s="11"/>
      <c r="XH133" s="11"/>
      <c r="XI133" s="11"/>
      <c r="XJ133" s="11"/>
      <c r="XK133" s="11"/>
      <c r="XL133" s="11"/>
      <c r="XM133" s="11"/>
      <c r="XN133" s="11"/>
      <c r="XO133" s="11"/>
      <c r="XP133" s="11"/>
      <c r="XQ133" s="11"/>
      <c r="XR133" s="11"/>
      <c r="XS133" s="11"/>
      <c r="XT133" s="11"/>
      <c r="XU133" s="11"/>
      <c r="XV133" s="11"/>
      <c r="XW133" s="11"/>
      <c r="XX133" s="11"/>
      <c r="XY133" s="11"/>
      <c r="XZ133" s="11"/>
      <c r="YA133" s="11"/>
      <c r="YB133" s="11"/>
      <c r="YC133" s="11"/>
      <c r="YD133" s="11"/>
      <c r="YE133" s="11"/>
      <c r="YF133" s="11"/>
      <c r="YG133" s="11"/>
      <c r="YH133" s="11"/>
      <c r="YI133" s="11"/>
      <c r="YJ133" s="11"/>
      <c r="YK133" s="11"/>
      <c r="YL133" s="11"/>
      <c r="YM133" s="11"/>
      <c r="YN133" s="11"/>
      <c r="YO133" s="11"/>
      <c r="YP133" s="11"/>
      <c r="YQ133" s="11"/>
      <c r="YR133" s="11"/>
      <c r="YS133" s="11"/>
      <c r="YT133" s="11"/>
      <c r="YU133" s="11"/>
      <c r="YV133" s="11"/>
      <c r="YW133" s="11"/>
      <c r="YX133" s="11"/>
      <c r="YY133" s="11"/>
      <c r="YZ133" s="11"/>
      <c r="ZA133" s="11"/>
      <c r="ZB133" s="11"/>
      <c r="ZC133" s="11"/>
      <c r="ZD133" s="11"/>
      <c r="ZE133" s="11"/>
      <c r="ZF133" s="11"/>
      <c r="ZG133" s="11"/>
      <c r="ZH133" s="11"/>
      <c r="ZI133" s="11"/>
      <c r="ZJ133" s="11"/>
      <c r="ZK133" s="11"/>
      <c r="ZL133" s="11"/>
      <c r="ZM133" s="11"/>
      <c r="ZN133" s="11"/>
      <c r="ZO133" s="11"/>
      <c r="ZP133" s="11"/>
      <c r="ZQ133" s="11"/>
      <c r="ZR133" s="11"/>
      <c r="ZS133" s="11"/>
      <c r="ZT133" s="11"/>
      <c r="ZU133" s="11"/>
      <c r="ZV133" s="11"/>
      <c r="ZW133" s="11"/>
      <c r="ZX133" s="11"/>
      <c r="ZY133" s="11"/>
      <c r="ZZ133" s="11"/>
      <c r="AAA133" s="11"/>
      <c r="AAB133" s="11"/>
      <c r="AAC133" s="11"/>
      <c r="AAD133" s="11"/>
      <c r="AAE133" s="11"/>
      <c r="AAF133" s="11"/>
      <c r="AAG133" s="11"/>
      <c r="AAH133" s="11"/>
      <c r="AAI133" s="11"/>
      <c r="AAJ133" s="11"/>
      <c r="AAK133" s="11"/>
      <c r="AAL133" s="11"/>
      <c r="AAM133" s="11"/>
      <c r="AAN133" s="11"/>
      <c r="AAO133" s="11"/>
      <c r="AAP133" s="11"/>
      <c r="AAQ133" s="11"/>
      <c r="AAR133" s="11"/>
      <c r="AAS133" s="11"/>
      <c r="AAT133" s="11"/>
      <c r="AAU133" s="11"/>
      <c r="AAV133" s="11"/>
      <c r="AAW133" s="11"/>
      <c r="AAX133" s="11"/>
      <c r="AAY133" s="11"/>
      <c r="AAZ133" s="11"/>
      <c r="ABA133" s="11"/>
      <c r="ABB133" s="11"/>
      <c r="ABC133" s="11"/>
      <c r="ABD133" s="11"/>
      <c r="ABE133" s="11"/>
      <c r="ABF133" s="11"/>
      <c r="ABG133" s="11"/>
      <c r="ABH133" s="11"/>
      <c r="ABI133" s="11"/>
      <c r="ABJ133" s="11"/>
      <c r="ABK133" s="11"/>
      <c r="ABL133" s="11"/>
      <c r="ABM133" s="11"/>
      <c r="ABN133" s="11"/>
      <c r="ABO133" s="11"/>
      <c r="ABP133" s="11"/>
      <c r="ABQ133" s="11"/>
      <c r="ABR133" s="11"/>
      <c r="ABS133" s="11"/>
      <c r="ABT133" s="11"/>
      <c r="ABU133" s="11"/>
      <c r="ABV133" s="11"/>
      <c r="ABW133" s="11"/>
      <c r="ABX133" s="11"/>
      <c r="ABY133" s="11"/>
      <c r="ABZ133" s="11"/>
      <c r="ACA133" s="11"/>
      <c r="ACB133" s="11"/>
      <c r="ACC133" s="11"/>
      <c r="ACD133" s="11"/>
      <c r="ACE133" s="11"/>
      <c r="ACF133" s="11"/>
      <c r="ACG133" s="11"/>
      <c r="ACH133" s="11"/>
      <c r="ACI133" s="11"/>
      <c r="ACJ133" s="11"/>
      <c r="ACK133" s="11"/>
      <c r="ACL133" s="11"/>
      <c r="ACM133" s="11"/>
      <c r="ACN133" s="11"/>
      <c r="ACO133" s="11"/>
      <c r="ACP133" s="11"/>
      <c r="ACQ133" s="11"/>
      <c r="ACR133" s="11"/>
      <c r="ACS133" s="11"/>
      <c r="ACT133" s="11"/>
      <c r="ACU133" s="11"/>
      <c r="ACV133" s="11"/>
      <c r="ACW133" s="11"/>
      <c r="ACX133" s="11"/>
      <c r="ACY133" s="11"/>
      <c r="ACZ133" s="11"/>
      <c r="ADA133" s="11"/>
      <c r="ADB133" s="11"/>
      <c r="ADC133" s="11"/>
      <c r="ADD133" s="11"/>
      <c r="ADE133" s="11"/>
      <c r="ADF133" s="11"/>
      <c r="ADG133" s="11"/>
      <c r="ADH133" s="11"/>
      <c r="ADI133" s="11"/>
      <c r="ADJ133" s="11"/>
      <c r="ADK133" s="11"/>
      <c r="ADL133" s="11"/>
      <c r="ADM133" s="11"/>
      <c r="ADN133" s="11"/>
      <c r="ADO133" s="11"/>
      <c r="ADP133" s="11"/>
      <c r="ADQ133" s="11"/>
      <c r="ADR133" s="11"/>
      <c r="ADS133" s="11"/>
      <c r="ADT133" s="11"/>
      <c r="ADU133" s="11"/>
      <c r="ADV133" s="11"/>
      <c r="ADW133" s="11"/>
      <c r="ADX133" s="11"/>
      <c r="ADY133" s="11"/>
      <c r="ADZ133" s="11"/>
      <c r="AEA133" s="11"/>
      <c r="AEB133" s="11"/>
      <c r="AEC133" s="11"/>
      <c r="AED133" s="11"/>
      <c r="AEE133" s="11"/>
      <c r="AEF133" s="11"/>
      <c r="AEG133" s="11"/>
      <c r="AEH133" s="11"/>
      <c r="AEI133" s="11"/>
      <c r="AEJ133" s="11"/>
      <c r="AEK133" s="11"/>
      <c r="AEL133" s="11"/>
      <c r="AEM133" s="11"/>
      <c r="AEN133" s="11"/>
      <c r="AEO133" s="11"/>
      <c r="AEP133" s="11"/>
      <c r="AEQ133" s="11"/>
      <c r="AER133" s="11"/>
      <c r="AES133" s="11"/>
      <c r="AET133" s="11"/>
      <c r="AEU133" s="11"/>
      <c r="AEV133" s="11"/>
      <c r="AEW133" s="11"/>
      <c r="AEX133" s="11"/>
      <c r="AEY133" s="11"/>
      <c r="AEZ133" s="11"/>
      <c r="AFA133" s="11"/>
      <c r="AFB133" s="11"/>
      <c r="AFC133" s="11"/>
      <c r="AFD133" s="11"/>
      <c r="AFE133" s="11"/>
      <c r="AFF133" s="11"/>
      <c r="AFG133" s="11"/>
      <c r="AFH133" s="11"/>
      <c r="AFI133" s="11"/>
      <c r="AFJ133" s="11"/>
      <c r="AFK133" s="11"/>
      <c r="AFL133" s="11"/>
      <c r="AFM133" s="11"/>
      <c r="AFN133" s="11"/>
      <c r="AFO133" s="11"/>
      <c r="AFP133" s="11"/>
      <c r="AFQ133" s="11"/>
      <c r="AFR133" s="11"/>
      <c r="AFS133" s="11"/>
      <c r="AFT133" s="11"/>
      <c r="AFU133" s="11"/>
      <c r="AFV133" s="11"/>
      <c r="AFW133" s="11"/>
      <c r="AFX133" s="11"/>
      <c r="AFY133" s="11"/>
      <c r="AFZ133" s="11"/>
      <c r="AGA133" s="11"/>
      <c r="AGB133" s="11"/>
      <c r="AGC133" s="11"/>
      <c r="AGD133" s="11"/>
      <c r="AGE133" s="11"/>
      <c r="AGF133" s="11"/>
      <c r="AGG133" s="11"/>
      <c r="AGH133" s="11"/>
      <c r="AGI133" s="11"/>
      <c r="AGJ133" s="11"/>
      <c r="AGK133" s="11"/>
      <c r="AGL133" s="11"/>
      <c r="AGM133" s="11"/>
      <c r="AGN133" s="11"/>
      <c r="AGO133" s="11"/>
      <c r="AGP133" s="11"/>
      <c r="AGQ133" s="11"/>
      <c r="AGR133" s="11"/>
      <c r="AGS133" s="11"/>
      <c r="AGT133" s="11"/>
      <c r="AGU133" s="11"/>
      <c r="AGV133" s="11"/>
      <c r="AGW133" s="11"/>
      <c r="AGX133" s="11"/>
      <c r="AGY133" s="11"/>
      <c r="AGZ133" s="11"/>
      <c r="AHA133" s="11"/>
      <c r="AHB133" s="11"/>
      <c r="AHC133" s="11"/>
      <c r="AHD133" s="11"/>
      <c r="AHE133" s="11"/>
      <c r="AHF133" s="11"/>
      <c r="AHG133" s="11"/>
      <c r="AHH133" s="11"/>
      <c r="AHI133" s="11"/>
      <c r="AHJ133" s="11"/>
      <c r="AHK133" s="11"/>
      <c r="AHL133" s="11"/>
      <c r="AHM133" s="11"/>
      <c r="AHN133" s="11"/>
      <c r="AHO133" s="11"/>
      <c r="AHP133" s="11"/>
      <c r="AHQ133" s="11"/>
      <c r="AHR133" s="11"/>
      <c r="AHS133" s="11"/>
      <c r="AHT133" s="11"/>
      <c r="AHU133" s="11"/>
      <c r="AHV133" s="11"/>
      <c r="AHW133" s="11"/>
      <c r="AHX133" s="11"/>
      <c r="AHY133" s="11"/>
      <c r="AHZ133" s="11"/>
      <c r="AIA133" s="11"/>
      <c r="AIB133" s="11"/>
      <c r="AIC133" s="11"/>
      <c r="AID133" s="11"/>
      <c r="AIE133" s="11"/>
      <c r="AIF133" s="11"/>
      <c r="AIG133" s="11"/>
      <c r="AIH133" s="11"/>
      <c r="AII133" s="11"/>
      <c r="AIJ133" s="11"/>
      <c r="AIK133" s="11"/>
      <c r="AIL133" s="11"/>
      <c r="AIM133" s="11"/>
      <c r="AIN133" s="11"/>
      <c r="AIO133" s="11"/>
      <c r="AIP133" s="11"/>
      <c r="AIQ133" s="11"/>
      <c r="AIR133" s="11"/>
      <c r="AIS133" s="11"/>
      <c r="AIT133" s="11"/>
      <c r="AIU133" s="11"/>
      <c r="AIV133" s="11"/>
      <c r="AIW133" s="11"/>
      <c r="AIX133" s="11"/>
      <c r="AIY133" s="11"/>
      <c r="AIZ133" s="11"/>
      <c r="AJA133" s="11"/>
      <c r="AJB133" s="11"/>
      <c r="AJC133" s="11"/>
      <c r="AJD133" s="11"/>
      <c r="AJE133" s="11"/>
      <c r="AJF133" s="11"/>
      <c r="AJG133" s="11"/>
      <c r="AJH133" s="11"/>
      <c r="AJI133" s="11"/>
      <c r="AJJ133" s="11"/>
      <c r="AJK133" s="11"/>
      <c r="AJL133" s="11"/>
      <c r="AJM133" s="11"/>
      <c r="AJN133" s="11"/>
      <c r="AJO133" s="11"/>
      <c r="AJP133" s="11"/>
      <c r="AJQ133" s="11"/>
      <c r="AJR133" s="11"/>
      <c r="AJS133" s="11"/>
      <c r="AJT133" s="11"/>
      <c r="AJU133" s="11"/>
      <c r="AJV133" s="11"/>
      <c r="AJW133" s="11"/>
      <c r="AJX133" s="11"/>
      <c r="AJY133" s="11"/>
      <c r="AJZ133" s="11"/>
      <c r="AKA133" s="11"/>
      <c r="AKB133" s="11"/>
      <c r="AKC133" s="11"/>
      <c r="AKD133" s="11"/>
      <c r="AKE133" s="11"/>
      <c r="AKF133" s="11"/>
      <c r="AKG133" s="11"/>
      <c r="AKH133" s="11"/>
      <c r="AKI133" s="11"/>
      <c r="AKJ133" s="11"/>
      <c r="AKK133" s="11"/>
      <c r="AKL133" s="11"/>
      <c r="AKM133" s="11"/>
      <c r="AKN133" s="11"/>
      <c r="AKO133" s="11"/>
      <c r="AKP133" s="11"/>
      <c r="AKQ133" s="11"/>
      <c r="AKR133" s="11"/>
      <c r="AKS133" s="11"/>
      <c r="AKT133" s="11"/>
      <c r="AKU133" s="11"/>
      <c r="AKV133" s="11"/>
      <c r="AKW133" s="11"/>
      <c r="AKX133" s="11"/>
      <c r="AKY133" s="11"/>
      <c r="AKZ133" s="11"/>
      <c r="ALA133" s="11"/>
      <c r="ALB133" s="11"/>
      <c r="ALC133" s="11"/>
      <c r="ALD133" s="11"/>
      <c r="ALE133" s="11"/>
      <c r="ALF133" s="11"/>
      <c r="ALG133" s="11"/>
      <c r="ALH133" s="11"/>
      <c r="ALI133" s="11"/>
      <c r="ALJ133" s="11"/>
      <c r="ALK133" s="11"/>
      <c r="ALL133" s="11"/>
      <c r="ALM133" s="11"/>
      <c r="ALN133" s="11"/>
      <c r="ALO133" s="11"/>
      <c r="ALP133" s="11"/>
      <c r="ALQ133" s="11"/>
      <c r="ALR133" s="11"/>
      <c r="ALS133" s="11"/>
      <c r="ALT133" s="11"/>
      <c r="ALU133" s="11"/>
      <c r="ALV133" s="11"/>
      <c r="ALW133" s="11"/>
      <c r="ALX133" s="11"/>
      <c r="ALY133" s="11"/>
      <c r="ALZ133" s="11"/>
      <c r="AMA133" s="11"/>
      <c r="AMB133" s="11"/>
      <c r="AMC133" s="11"/>
      <c r="AMD133" s="11"/>
      <c r="AME133" s="11"/>
      <c r="AMF133" s="11"/>
      <c r="AMG133" s="11"/>
      <c r="AMH133" s="11"/>
      <c r="AMI133" s="11"/>
    </row>
    <row r="134" spans="1:1023" s="84" customFormat="1" ht="26.1" customHeight="1">
      <c r="A134" s="284">
        <f>+A133+0.1</f>
        <v>11.1</v>
      </c>
      <c r="B134" s="214" t="s">
        <v>151</v>
      </c>
      <c r="C134" s="95">
        <v>5424.7</v>
      </c>
      <c r="D134" s="216" t="s">
        <v>14</v>
      </c>
      <c r="E134" s="204"/>
      <c r="F134" s="217">
        <f>+C134*E134</f>
        <v>0</v>
      </c>
      <c r="G134" s="213">
        <f>F134</f>
        <v>0</v>
      </c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  <c r="IZ134" s="11"/>
      <c r="JA134" s="11"/>
      <c r="JB134" s="11"/>
      <c r="JC134" s="11"/>
      <c r="JD134" s="11"/>
      <c r="JE134" s="11"/>
      <c r="JF134" s="11"/>
      <c r="JG134" s="11"/>
      <c r="JH134" s="11"/>
      <c r="JI134" s="11"/>
      <c r="JJ134" s="11"/>
      <c r="JK134" s="11"/>
      <c r="JL134" s="11"/>
      <c r="JM134" s="11"/>
      <c r="JN134" s="11"/>
      <c r="JO134" s="11"/>
      <c r="JP134" s="11"/>
      <c r="JQ134" s="11"/>
      <c r="JR134" s="11"/>
      <c r="JS134" s="11"/>
      <c r="JT134" s="11"/>
      <c r="JU134" s="11"/>
      <c r="JV134" s="11"/>
      <c r="JW134" s="11"/>
      <c r="JX134" s="11"/>
      <c r="JY134" s="11"/>
      <c r="JZ134" s="11"/>
      <c r="KA134" s="11"/>
      <c r="KB134" s="11"/>
      <c r="KC134" s="11"/>
      <c r="KD134" s="11"/>
      <c r="KE134" s="11"/>
      <c r="KF134" s="11"/>
      <c r="KG134" s="11"/>
      <c r="KH134" s="11"/>
      <c r="KI134" s="11"/>
      <c r="KJ134" s="11"/>
      <c r="KK134" s="11"/>
      <c r="KL134" s="11"/>
      <c r="KM134" s="11"/>
      <c r="KN134" s="11"/>
      <c r="KO134" s="11"/>
      <c r="KP134" s="11"/>
      <c r="KQ134" s="11"/>
      <c r="KR134" s="11"/>
      <c r="KS134" s="11"/>
      <c r="KT134" s="11"/>
      <c r="KU134" s="11"/>
      <c r="KV134" s="11"/>
      <c r="KW134" s="11"/>
      <c r="KX134" s="11"/>
      <c r="KY134" s="11"/>
      <c r="KZ134" s="11"/>
      <c r="LA134" s="11"/>
      <c r="LB134" s="11"/>
      <c r="LC134" s="11"/>
      <c r="LD134" s="11"/>
      <c r="LE134" s="11"/>
      <c r="LF134" s="11"/>
      <c r="LG134" s="11"/>
      <c r="LH134" s="11"/>
      <c r="LI134" s="11"/>
      <c r="LJ134" s="11"/>
      <c r="LK134" s="11"/>
      <c r="LL134" s="11"/>
      <c r="LM134" s="11"/>
      <c r="LN134" s="11"/>
      <c r="LO134" s="11"/>
      <c r="LP134" s="11"/>
      <c r="LQ134" s="11"/>
      <c r="LR134" s="11"/>
      <c r="LS134" s="11"/>
      <c r="LT134" s="11"/>
      <c r="LU134" s="11"/>
      <c r="LV134" s="11"/>
      <c r="LW134" s="11"/>
      <c r="LX134" s="11"/>
      <c r="LY134" s="11"/>
      <c r="LZ134" s="11"/>
      <c r="MA134" s="11"/>
      <c r="MB134" s="11"/>
      <c r="MC134" s="11"/>
      <c r="MD134" s="11"/>
      <c r="ME134" s="11"/>
      <c r="MF134" s="11"/>
      <c r="MG134" s="11"/>
      <c r="MH134" s="11"/>
      <c r="MI134" s="11"/>
      <c r="MJ134" s="11"/>
      <c r="MK134" s="11"/>
      <c r="ML134" s="11"/>
      <c r="MM134" s="11"/>
      <c r="MN134" s="11"/>
      <c r="MO134" s="11"/>
      <c r="MP134" s="11"/>
      <c r="MQ134" s="11"/>
      <c r="MR134" s="11"/>
      <c r="MS134" s="11"/>
      <c r="MT134" s="11"/>
      <c r="MU134" s="11"/>
      <c r="MV134" s="11"/>
      <c r="MW134" s="11"/>
      <c r="MX134" s="11"/>
      <c r="MY134" s="11"/>
      <c r="MZ134" s="11"/>
      <c r="NA134" s="11"/>
      <c r="NB134" s="11"/>
      <c r="NC134" s="11"/>
      <c r="ND134" s="11"/>
      <c r="NE134" s="11"/>
      <c r="NF134" s="11"/>
      <c r="NG134" s="11"/>
      <c r="NH134" s="11"/>
      <c r="NI134" s="11"/>
      <c r="NJ134" s="11"/>
      <c r="NK134" s="11"/>
      <c r="NL134" s="11"/>
      <c r="NM134" s="11"/>
      <c r="NN134" s="11"/>
      <c r="NO134" s="11"/>
      <c r="NP134" s="11"/>
      <c r="NQ134" s="11"/>
      <c r="NR134" s="11"/>
      <c r="NS134" s="11"/>
      <c r="NT134" s="11"/>
      <c r="NU134" s="11"/>
      <c r="NV134" s="11"/>
      <c r="NW134" s="11"/>
      <c r="NX134" s="11"/>
      <c r="NY134" s="11"/>
      <c r="NZ134" s="11"/>
      <c r="OA134" s="11"/>
      <c r="OB134" s="11"/>
      <c r="OC134" s="11"/>
      <c r="OD134" s="11"/>
      <c r="OE134" s="11"/>
      <c r="OF134" s="11"/>
      <c r="OG134" s="11"/>
      <c r="OH134" s="11"/>
      <c r="OI134" s="11"/>
      <c r="OJ134" s="11"/>
      <c r="OK134" s="11"/>
      <c r="OL134" s="11"/>
      <c r="OM134" s="11"/>
      <c r="ON134" s="11"/>
      <c r="OO134" s="11"/>
      <c r="OP134" s="11"/>
      <c r="OQ134" s="11"/>
      <c r="OR134" s="11"/>
      <c r="OS134" s="11"/>
      <c r="OT134" s="11"/>
      <c r="OU134" s="11"/>
      <c r="OV134" s="11"/>
      <c r="OW134" s="11"/>
      <c r="OX134" s="11"/>
      <c r="OY134" s="11"/>
      <c r="OZ134" s="11"/>
      <c r="PA134" s="11"/>
      <c r="PB134" s="11"/>
      <c r="PC134" s="11"/>
      <c r="PD134" s="11"/>
      <c r="PE134" s="11"/>
      <c r="PF134" s="11"/>
      <c r="PG134" s="11"/>
      <c r="PH134" s="11"/>
      <c r="PI134" s="11"/>
      <c r="PJ134" s="11"/>
      <c r="PK134" s="11"/>
      <c r="PL134" s="11"/>
      <c r="PM134" s="11"/>
      <c r="PN134" s="11"/>
      <c r="PO134" s="11"/>
      <c r="PP134" s="11"/>
      <c r="PQ134" s="11"/>
      <c r="PR134" s="11"/>
      <c r="PS134" s="11"/>
      <c r="PT134" s="11"/>
      <c r="PU134" s="11"/>
      <c r="PV134" s="11"/>
      <c r="PW134" s="11"/>
      <c r="PX134" s="11"/>
      <c r="PY134" s="11"/>
      <c r="PZ134" s="11"/>
      <c r="QA134" s="11"/>
      <c r="QB134" s="11"/>
      <c r="QC134" s="11"/>
      <c r="QD134" s="11"/>
      <c r="QE134" s="11"/>
      <c r="QF134" s="11"/>
      <c r="QG134" s="11"/>
      <c r="QH134" s="11"/>
      <c r="QI134" s="11"/>
      <c r="QJ134" s="11"/>
      <c r="QK134" s="11"/>
      <c r="QL134" s="11"/>
      <c r="QM134" s="11"/>
      <c r="QN134" s="11"/>
      <c r="QO134" s="11"/>
      <c r="QP134" s="11"/>
      <c r="QQ134" s="11"/>
      <c r="QR134" s="11"/>
      <c r="QS134" s="11"/>
      <c r="QT134" s="11"/>
      <c r="QU134" s="11"/>
      <c r="QV134" s="11"/>
      <c r="QW134" s="11"/>
      <c r="QX134" s="11"/>
      <c r="QY134" s="11"/>
      <c r="QZ134" s="11"/>
      <c r="RA134" s="11"/>
      <c r="RB134" s="11"/>
      <c r="RC134" s="11"/>
      <c r="RD134" s="11"/>
      <c r="RE134" s="11"/>
      <c r="RF134" s="11"/>
      <c r="RG134" s="11"/>
      <c r="RH134" s="11"/>
      <c r="RI134" s="11"/>
      <c r="RJ134" s="11"/>
      <c r="RK134" s="11"/>
      <c r="RL134" s="11"/>
      <c r="RM134" s="11"/>
      <c r="RN134" s="11"/>
      <c r="RO134" s="11"/>
      <c r="RP134" s="11"/>
      <c r="RQ134" s="11"/>
      <c r="RR134" s="11"/>
      <c r="RS134" s="11"/>
      <c r="RT134" s="11"/>
      <c r="RU134" s="11"/>
      <c r="RV134" s="11"/>
      <c r="RW134" s="11"/>
      <c r="RX134" s="11"/>
      <c r="RY134" s="11"/>
      <c r="RZ134" s="11"/>
      <c r="SA134" s="11"/>
      <c r="SB134" s="11"/>
      <c r="SC134" s="11"/>
      <c r="SD134" s="11"/>
      <c r="SE134" s="11"/>
      <c r="SF134" s="11"/>
      <c r="SG134" s="11"/>
      <c r="SH134" s="11"/>
      <c r="SI134" s="11"/>
      <c r="SJ134" s="11"/>
      <c r="SK134" s="11"/>
      <c r="SL134" s="11"/>
      <c r="SM134" s="11"/>
      <c r="SN134" s="11"/>
      <c r="SO134" s="11"/>
      <c r="SP134" s="11"/>
      <c r="SQ134" s="11"/>
      <c r="SR134" s="11"/>
      <c r="SS134" s="11"/>
      <c r="ST134" s="11"/>
      <c r="SU134" s="11"/>
      <c r="SV134" s="11"/>
      <c r="SW134" s="11"/>
      <c r="SX134" s="11"/>
      <c r="SY134" s="11"/>
      <c r="SZ134" s="11"/>
      <c r="TA134" s="11"/>
      <c r="TB134" s="11"/>
      <c r="TC134" s="11"/>
      <c r="TD134" s="11"/>
      <c r="TE134" s="11"/>
      <c r="TF134" s="11"/>
      <c r="TG134" s="11"/>
      <c r="TH134" s="11"/>
      <c r="TI134" s="11"/>
      <c r="TJ134" s="11"/>
      <c r="TK134" s="11"/>
      <c r="TL134" s="11"/>
      <c r="TM134" s="11"/>
      <c r="TN134" s="11"/>
      <c r="TO134" s="11"/>
      <c r="TP134" s="11"/>
      <c r="TQ134" s="11"/>
      <c r="TR134" s="11"/>
      <c r="TS134" s="11"/>
      <c r="TT134" s="11"/>
      <c r="TU134" s="11"/>
      <c r="TV134" s="11"/>
      <c r="TW134" s="11"/>
      <c r="TX134" s="11"/>
      <c r="TY134" s="11"/>
      <c r="TZ134" s="11"/>
      <c r="UA134" s="11"/>
      <c r="UB134" s="11"/>
      <c r="UC134" s="11"/>
      <c r="UD134" s="11"/>
      <c r="UE134" s="11"/>
      <c r="UF134" s="11"/>
      <c r="UG134" s="11"/>
      <c r="UH134" s="11"/>
      <c r="UI134" s="11"/>
      <c r="UJ134" s="11"/>
      <c r="UK134" s="11"/>
      <c r="UL134" s="11"/>
      <c r="UM134" s="11"/>
      <c r="UN134" s="11"/>
      <c r="UO134" s="11"/>
      <c r="UP134" s="11"/>
      <c r="UQ134" s="11"/>
      <c r="UR134" s="11"/>
      <c r="US134" s="11"/>
      <c r="UT134" s="11"/>
      <c r="UU134" s="11"/>
      <c r="UV134" s="11"/>
      <c r="UW134" s="11"/>
      <c r="UX134" s="11"/>
      <c r="UY134" s="11"/>
      <c r="UZ134" s="11"/>
      <c r="VA134" s="11"/>
      <c r="VB134" s="11"/>
      <c r="VC134" s="11"/>
      <c r="VD134" s="11"/>
      <c r="VE134" s="11"/>
      <c r="VF134" s="11"/>
      <c r="VG134" s="11"/>
      <c r="VH134" s="11"/>
      <c r="VI134" s="11"/>
      <c r="VJ134" s="11"/>
      <c r="VK134" s="11"/>
      <c r="VL134" s="11"/>
      <c r="VM134" s="11"/>
      <c r="VN134" s="11"/>
      <c r="VO134" s="11"/>
      <c r="VP134" s="11"/>
      <c r="VQ134" s="11"/>
      <c r="VR134" s="11"/>
      <c r="VS134" s="11"/>
      <c r="VT134" s="11"/>
      <c r="VU134" s="11"/>
      <c r="VV134" s="11"/>
      <c r="VW134" s="11"/>
      <c r="VX134" s="11"/>
      <c r="VY134" s="11"/>
      <c r="VZ134" s="11"/>
      <c r="WA134" s="11"/>
      <c r="WB134" s="11"/>
      <c r="WC134" s="11"/>
      <c r="WD134" s="11"/>
      <c r="WE134" s="11"/>
      <c r="WF134" s="11"/>
      <c r="WG134" s="11"/>
      <c r="WH134" s="11"/>
      <c r="WI134" s="11"/>
      <c r="WJ134" s="11"/>
      <c r="WK134" s="11"/>
      <c r="WL134" s="11"/>
      <c r="WM134" s="11"/>
      <c r="WN134" s="11"/>
      <c r="WO134" s="11"/>
      <c r="WP134" s="11"/>
      <c r="WQ134" s="11"/>
      <c r="WR134" s="11"/>
      <c r="WS134" s="11"/>
      <c r="WT134" s="11"/>
      <c r="WU134" s="11"/>
      <c r="WV134" s="11"/>
      <c r="WW134" s="11"/>
      <c r="WX134" s="11"/>
      <c r="WY134" s="11"/>
      <c r="WZ134" s="11"/>
      <c r="XA134" s="11"/>
      <c r="XB134" s="11"/>
      <c r="XC134" s="11"/>
      <c r="XD134" s="11"/>
      <c r="XE134" s="11"/>
      <c r="XF134" s="11"/>
      <c r="XG134" s="11"/>
      <c r="XH134" s="11"/>
      <c r="XI134" s="11"/>
      <c r="XJ134" s="11"/>
      <c r="XK134" s="11"/>
      <c r="XL134" s="11"/>
      <c r="XM134" s="11"/>
      <c r="XN134" s="11"/>
      <c r="XO134" s="11"/>
      <c r="XP134" s="11"/>
      <c r="XQ134" s="11"/>
      <c r="XR134" s="11"/>
      <c r="XS134" s="11"/>
      <c r="XT134" s="11"/>
      <c r="XU134" s="11"/>
      <c r="XV134" s="11"/>
      <c r="XW134" s="11"/>
      <c r="XX134" s="11"/>
      <c r="XY134" s="11"/>
      <c r="XZ134" s="11"/>
      <c r="YA134" s="11"/>
      <c r="YB134" s="11"/>
      <c r="YC134" s="11"/>
      <c r="YD134" s="11"/>
      <c r="YE134" s="11"/>
      <c r="YF134" s="11"/>
      <c r="YG134" s="11"/>
      <c r="YH134" s="11"/>
      <c r="YI134" s="11"/>
      <c r="YJ134" s="11"/>
      <c r="YK134" s="11"/>
      <c r="YL134" s="11"/>
      <c r="YM134" s="11"/>
      <c r="YN134" s="11"/>
      <c r="YO134" s="11"/>
      <c r="YP134" s="11"/>
      <c r="YQ134" s="11"/>
      <c r="YR134" s="11"/>
      <c r="YS134" s="11"/>
      <c r="YT134" s="11"/>
      <c r="YU134" s="11"/>
      <c r="YV134" s="11"/>
      <c r="YW134" s="11"/>
      <c r="YX134" s="11"/>
      <c r="YY134" s="11"/>
      <c r="YZ134" s="11"/>
      <c r="ZA134" s="11"/>
      <c r="ZB134" s="11"/>
      <c r="ZC134" s="11"/>
      <c r="ZD134" s="11"/>
      <c r="ZE134" s="11"/>
      <c r="ZF134" s="11"/>
      <c r="ZG134" s="11"/>
      <c r="ZH134" s="11"/>
      <c r="ZI134" s="11"/>
      <c r="ZJ134" s="11"/>
      <c r="ZK134" s="11"/>
      <c r="ZL134" s="11"/>
      <c r="ZM134" s="11"/>
      <c r="ZN134" s="11"/>
      <c r="ZO134" s="11"/>
      <c r="ZP134" s="11"/>
      <c r="ZQ134" s="11"/>
      <c r="ZR134" s="11"/>
      <c r="ZS134" s="11"/>
      <c r="ZT134" s="11"/>
      <c r="ZU134" s="11"/>
      <c r="ZV134" s="11"/>
      <c r="ZW134" s="11"/>
      <c r="ZX134" s="11"/>
      <c r="ZY134" s="11"/>
      <c r="ZZ134" s="11"/>
      <c r="AAA134" s="11"/>
      <c r="AAB134" s="11"/>
      <c r="AAC134" s="11"/>
      <c r="AAD134" s="11"/>
      <c r="AAE134" s="11"/>
      <c r="AAF134" s="11"/>
      <c r="AAG134" s="11"/>
      <c r="AAH134" s="11"/>
      <c r="AAI134" s="11"/>
      <c r="AAJ134" s="11"/>
      <c r="AAK134" s="11"/>
      <c r="AAL134" s="11"/>
      <c r="AAM134" s="11"/>
      <c r="AAN134" s="11"/>
      <c r="AAO134" s="11"/>
      <c r="AAP134" s="11"/>
      <c r="AAQ134" s="11"/>
      <c r="AAR134" s="11"/>
      <c r="AAS134" s="11"/>
      <c r="AAT134" s="11"/>
      <c r="AAU134" s="11"/>
      <c r="AAV134" s="11"/>
      <c r="AAW134" s="11"/>
      <c r="AAX134" s="11"/>
      <c r="AAY134" s="11"/>
      <c r="AAZ134" s="11"/>
      <c r="ABA134" s="11"/>
      <c r="ABB134" s="11"/>
      <c r="ABC134" s="11"/>
      <c r="ABD134" s="11"/>
      <c r="ABE134" s="11"/>
      <c r="ABF134" s="11"/>
      <c r="ABG134" s="11"/>
      <c r="ABH134" s="11"/>
      <c r="ABI134" s="11"/>
      <c r="ABJ134" s="11"/>
      <c r="ABK134" s="11"/>
      <c r="ABL134" s="11"/>
      <c r="ABM134" s="11"/>
      <c r="ABN134" s="11"/>
      <c r="ABO134" s="11"/>
      <c r="ABP134" s="11"/>
      <c r="ABQ134" s="11"/>
      <c r="ABR134" s="11"/>
      <c r="ABS134" s="11"/>
      <c r="ABT134" s="11"/>
      <c r="ABU134" s="11"/>
      <c r="ABV134" s="11"/>
      <c r="ABW134" s="11"/>
      <c r="ABX134" s="11"/>
      <c r="ABY134" s="11"/>
      <c r="ABZ134" s="11"/>
      <c r="ACA134" s="11"/>
      <c r="ACB134" s="11"/>
      <c r="ACC134" s="11"/>
      <c r="ACD134" s="11"/>
      <c r="ACE134" s="11"/>
      <c r="ACF134" s="11"/>
      <c r="ACG134" s="11"/>
      <c r="ACH134" s="11"/>
      <c r="ACI134" s="11"/>
      <c r="ACJ134" s="11"/>
      <c r="ACK134" s="11"/>
      <c r="ACL134" s="11"/>
      <c r="ACM134" s="11"/>
      <c r="ACN134" s="11"/>
      <c r="ACO134" s="11"/>
      <c r="ACP134" s="11"/>
      <c r="ACQ134" s="11"/>
      <c r="ACR134" s="11"/>
      <c r="ACS134" s="11"/>
      <c r="ACT134" s="11"/>
      <c r="ACU134" s="11"/>
      <c r="ACV134" s="11"/>
      <c r="ACW134" s="11"/>
      <c r="ACX134" s="11"/>
      <c r="ACY134" s="11"/>
      <c r="ACZ134" s="11"/>
      <c r="ADA134" s="11"/>
      <c r="ADB134" s="11"/>
      <c r="ADC134" s="11"/>
      <c r="ADD134" s="11"/>
      <c r="ADE134" s="11"/>
      <c r="ADF134" s="11"/>
      <c r="ADG134" s="11"/>
      <c r="ADH134" s="11"/>
      <c r="ADI134" s="11"/>
      <c r="ADJ134" s="11"/>
      <c r="ADK134" s="11"/>
      <c r="ADL134" s="11"/>
      <c r="ADM134" s="11"/>
      <c r="ADN134" s="11"/>
      <c r="ADO134" s="11"/>
      <c r="ADP134" s="11"/>
      <c r="ADQ134" s="11"/>
      <c r="ADR134" s="11"/>
      <c r="ADS134" s="11"/>
      <c r="ADT134" s="11"/>
      <c r="ADU134" s="11"/>
      <c r="ADV134" s="11"/>
      <c r="ADW134" s="11"/>
      <c r="ADX134" s="11"/>
      <c r="ADY134" s="11"/>
      <c r="ADZ134" s="11"/>
      <c r="AEA134" s="11"/>
      <c r="AEB134" s="11"/>
      <c r="AEC134" s="11"/>
      <c r="AED134" s="11"/>
      <c r="AEE134" s="11"/>
      <c r="AEF134" s="11"/>
      <c r="AEG134" s="11"/>
      <c r="AEH134" s="11"/>
      <c r="AEI134" s="11"/>
      <c r="AEJ134" s="11"/>
      <c r="AEK134" s="11"/>
      <c r="AEL134" s="11"/>
      <c r="AEM134" s="11"/>
      <c r="AEN134" s="11"/>
      <c r="AEO134" s="11"/>
      <c r="AEP134" s="11"/>
      <c r="AEQ134" s="11"/>
      <c r="AER134" s="11"/>
      <c r="AES134" s="11"/>
      <c r="AET134" s="11"/>
      <c r="AEU134" s="11"/>
      <c r="AEV134" s="11"/>
      <c r="AEW134" s="11"/>
      <c r="AEX134" s="11"/>
      <c r="AEY134" s="11"/>
      <c r="AEZ134" s="11"/>
      <c r="AFA134" s="11"/>
      <c r="AFB134" s="11"/>
      <c r="AFC134" s="11"/>
      <c r="AFD134" s="11"/>
      <c r="AFE134" s="11"/>
      <c r="AFF134" s="11"/>
      <c r="AFG134" s="11"/>
      <c r="AFH134" s="11"/>
      <c r="AFI134" s="11"/>
      <c r="AFJ134" s="11"/>
      <c r="AFK134" s="11"/>
      <c r="AFL134" s="11"/>
      <c r="AFM134" s="11"/>
      <c r="AFN134" s="11"/>
      <c r="AFO134" s="11"/>
      <c r="AFP134" s="11"/>
      <c r="AFQ134" s="11"/>
      <c r="AFR134" s="11"/>
      <c r="AFS134" s="11"/>
      <c r="AFT134" s="11"/>
      <c r="AFU134" s="11"/>
      <c r="AFV134" s="11"/>
      <c r="AFW134" s="11"/>
      <c r="AFX134" s="11"/>
      <c r="AFY134" s="11"/>
      <c r="AFZ134" s="11"/>
      <c r="AGA134" s="11"/>
      <c r="AGB134" s="11"/>
      <c r="AGC134" s="11"/>
      <c r="AGD134" s="11"/>
      <c r="AGE134" s="11"/>
      <c r="AGF134" s="11"/>
      <c r="AGG134" s="11"/>
      <c r="AGH134" s="11"/>
      <c r="AGI134" s="11"/>
      <c r="AGJ134" s="11"/>
      <c r="AGK134" s="11"/>
      <c r="AGL134" s="11"/>
      <c r="AGM134" s="11"/>
      <c r="AGN134" s="11"/>
      <c r="AGO134" s="11"/>
      <c r="AGP134" s="11"/>
      <c r="AGQ134" s="11"/>
      <c r="AGR134" s="11"/>
      <c r="AGS134" s="11"/>
      <c r="AGT134" s="11"/>
      <c r="AGU134" s="11"/>
      <c r="AGV134" s="11"/>
      <c r="AGW134" s="11"/>
      <c r="AGX134" s="11"/>
      <c r="AGY134" s="11"/>
      <c r="AGZ134" s="11"/>
      <c r="AHA134" s="11"/>
      <c r="AHB134" s="11"/>
      <c r="AHC134" s="11"/>
      <c r="AHD134" s="11"/>
      <c r="AHE134" s="11"/>
      <c r="AHF134" s="11"/>
      <c r="AHG134" s="11"/>
      <c r="AHH134" s="11"/>
      <c r="AHI134" s="11"/>
      <c r="AHJ134" s="11"/>
      <c r="AHK134" s="11"/>
      <c r="AHL134" s="11"/>
      <c r="AHM134" s="11"/>
      <c r="AHN134" s="11"/>
      <c r="AHO134" s="11"/>
      <c r="AHP134" s="11"/>
      <c r="AHQ134" s="11"/>
      <c r="AHR134" s="11"/>
      <c r="AHS134" s="11"/>
      <c r="AHT134" s="11"/>
      <c r="AHU134" s="11"/>
      <c r="AHV134" s="11"/>
      <c r="AHW134" s="11"/>
      <c r="AHX134" s="11"/>
      <c r="AHY134" s="11"/>
      <c r="AHZ134" s="11"/>
      <c r="AIA134" s="11"/>
      <c r="AIB134" s="11"/>
      <c r="AIC134" s="11"/>
      <c r="AID134" s="11"/>
      <c r="AIE134" s="11"/>
      <c r="AIF134" s="11"/>
      <c r="AIG134" s="11"/>
      <c r="AIH134" s="11"/>
      <c r="AII134" s="11"/>
      <c r="AIJ134" s="11"/>
      <c r="AIK134" s="11"/>
      <c r="AIL134" s="11"/>
      <c r="AIM134" s="11"/>
      <c r="AIN134" s="11"/>
      <c r="AIO134" s="11"/>
      <c r="AIP134" s="11"/>
      <c r="AIQ134" s="11"/>
      <c r="AIR134" s="11"/>
      <c r="AIS134" s="11"/>
      <c r="AIT134" s="11"/>
      <c r="AIU134" s="11"/>
      <c r="AIV134" s="11"/>
      <c r="AIW134" s="11"/>
      <c r="AIX134" s="11"/>
      <c r="AIY134" s="11"/>
      <c r="AIZ134" s="11"/>
      <c r="AJA134" s="11"/>
      <c r="AJB134" s="11"/>
      <c r="AJC134" s="11"/>
      <c r="AJD134" s="11"/>
      <c r="AJE134" s="11"/>
      <c r="AJF134" s="11"/>
      <c r="AJG134" s="11"/>
      <c r="AJH134" s="11"/>
      <c r="AJI134" s="11"/>
      <c r="AJJ134" s="11"/>
      <c r="AJK134" s="11"/>
      <c r="AJL134" s="11"/>
      <c r="AJM134" s="11"/>
      <c r="AJN134" s="11"/>
      <c r="AJO134" s="11"/>
      <c r="AJP134" s="11"/>
      <c r="AJQ134" s="11"/>
      <c r="AJR134" s="11"/>
      <c r="AJS134" s="11"/>
      <c r="AJT134" s="11"/>
      <c r="AJU134" s="11"/>
      <c r="AJV134" s="11"/>
      <c r="AJW134" s="11"/>
      <c r="AJX134" s="11"/>
      <c r="AJY134" s="11"/>
      <c r="AJZ134" s="11"/>
      <c r="AKA134" s="11"/>
      <c r="AKB134" s="11"/>
      <c r="AKC134" s="11"/>
      <c r="AKD134" s="11"/>
      <c r="AKE134" s="11"/>
      <c r="AKF134" s="11"/>
      <c r="AKG134" s="11"/>
      <c r="AKH134" s="11"/>
      <c r="AKI134" s="11"/>
      <c r="AKJ134" s="11"/>
      <c r="AKK134" s="11"/>
      <c r="AKL134" s="11"/>
      <c r="AKM134" s="11"/>
      <c r="AKN134" s="11"/>
      <c r="AKO134" s="11"/>
      <c r="AKP134" s="11"/>
      <c r="AKQ134" s="11"/>
      <c r="AKR134" s="11"/>
      <c r="AKS134" s="11"/>
      <c r="AKT134" s="11"/>
      <c r="AKU134" s="11"/>
      <c r="AKV134" s="11"/>
      <c r="AKW134" s="11"/>
      <c r="AKX134" s="11"/>
      <c r="AKY134" s="11"/>
      <c r="AKZ134" s="11"/>
      <c r="ALA134" s="11"/>
      <c r="ALB134" s="11"/>
      <c r="ALC134" s="11"/>
      <c r="ALD134" s="11"/>
      <c r="ALE134" s="11"/>
      <c r="ALF134" s="11"/>
      <c r="ALG134" s="11"/>
      <c r="ALH134" s="11"/>
      <c r="ALI134" s="11"/>
      <c r="ALJ134" s="11"/>
      <c r="ALK134" s="11"/>
      <c r="ALL134" s="11"/>
      <c r="ALM134" s="11"/>
      <c r="ALN134" s="11"/>
      <c r="ALO134" s="11"/>
      <c r="ALP134" s="11"/>
      <c r="ALQ134" s="11"/>
      <c r="ALR134" s="11"/>
      <c r="ALS134" s="11"/>
      <c r="ALT134" s="11"/>
      <c r="ALU134" s="11"/>
      <c r="ALV134" s="11"/>
      <c r="ALW134" s="11"/>
      <c r="ALX134" s="11"/>
      <c r="ALY134" s="11"/>
      <c r="ALZ134" s="11"/>
      <c r="AMA134" s="11"/>
      <c r="AMB134" s="11"/>
      <c r="AMC134" s="11"/>
      <c r="AMD134" s="11"/>
      <c r="AME134" s="11"/>
      <c r="AMF134" s="11"/>
      <c r="AMG134" s="11"/>
      <c r="AMH134" s="11"/>
      <c r="AMI134" s="11"/>
    </row>
    <row r="135" spans="1:1023" s="96" customFormat="1" ht="18">
      <c r="A135" s="285"/>
      <c r="B135" s="202"/>
      <c r="C135" s="202"/>
      <c r="D135" s="202"/>
      <c r="E135" s="204"/>
      <c r="F135" s="202"/>
      <c r="G135" s="286"/>
      <c r="H135" s="11"/>
      <c r="I135" s="11"/>
      <c r="J135" s="11"/>
      <c r="K135" s="11"/>
      <c r="L135" s="11"/>
      <c r="M135" s="11"/>
      <c r="N135" s="11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  <c r="AA135" s="202"/>
      <c r="AB135" s="202"/>
      <c r="AC135" s="202"/>
      <c r="AD135" s="202"/>
      <c r="AE135" s="202"/>
      <c r="AF135" s="202"/>
      <c r="AG135" s="202"/>
      <c r="AH135" s="202"/>
      <c r="AI135" s="202"/>
      <c r="AJ135" s="202"/>
      <c r="AK135" s="202"/>
      <c r="AL135" s="202"/>
      <c r="AM135" s="202"/>
      <c r="AN135" s="202"/>
      <c r="AO135" s="202"/>
      <c r="AP135" s="202"/>
      <c r="AQ135" s="202"/>
      <c r="AR135" s="202"/>
      <c r="AS135" s="202"/>
      <c r="AT135" s="202"/>
      <c r="AU135" s="202"/>
      <c r="AV135" s="202"/>
      <c r="AW135" s="202"/>
      <c r="AX135" s="202"/>
      <c r="AY135" s="202"/>
      <c r="AZ135" s="202"/>
      <c r="BA135" s="202"/>
      <c r="BB135" s="202"/>
      <c r="BC135" s="202"/>
      <c r="BD135" s="202"/>
      <c r="BE135" s="202"/>
      <c r="BF135" s="202"/>
      <c r="BG135" s="202"/>
      <c r="BH135" s="202"/>
      <c r="BI135" s="202"/>
      <c r="BJ135" s="202"/>
      <c r="BK135" s="202"/>
      <c r="BL135" s="202"/>
      <c r="BM135" s="202"/>
      <c r="BN135" s="202"/>
      <c r="BO135" s="202"/>
      <c r="BP135" s="202"/>
      <c r="BQ135" s="202"/>
      <c r="BR135" s="202"/>
      <c r="BS135" s="202"/>
      <c r="BT135" s="202"/>
      <c r="BU135" s="202"/>
      <c r="BV135" s="202"/>
      <c r="BW135" s="202"/>
      <c r="BX135" s="202"/>
      <c r="BY135" s="202"/>
      <c r="BZ135" s="202"/>
      <c r="CA135" s="202"/>
      <c r="CB135" s="202"/>
      <c r="CC135" s="202"/>
      <c r="CD135" s="202"/>
      <c r="CE135" s="202"/>
      <c r="CF135" s="202"/>
      <c r="CG135" s="202"/>
      <c r="CH135" s="202"/>
      <c r="CI135" s="202"/>
      <c r="CJ135" s="202"/>
      <c r="CK135" s="202"/>
      <c r="CL135" s="202"/>
      <c r="CM135" s="202"/>
      <c r="CN135" s="202"/>
      <c r="CO135" s="202"/>
      <c r="CP135" s="202"/>
      <c r="CQ135" s="202"/>
      <c r="CR135" s="202"/>
      <c r="CS135" s="202"/>
      <c r="CT135" s="202"/>
      <c r="CU135" s="202"/>
      <c r="CV135" s="202"/>
      <c r="CW135" s="202"/>
      <c r="CX135" s="202"/>
      <c r="CY135" s="202"/>
      <c r="CZ135" s="202"/>
      <c r="DA135" s="202"/>
      <c r="DB135" s="202"/>
      <c r="DC135" s="202"/>
      <c r="DD135" s="202"/>
      <c r="DE135" s="202"/>
      <c r="DF135" s="202"/>
      <c r="DG135" s="202"/>
      <c r="DH135" s="202"/>
      <c r="DI135" s="202"/>
      <c r="DJ135" s="202"/>
      <c r="DK135" s="202"/>
      <c r="DL135" s="202"/>
      <c r="DM135" s="202"/>
      <c r="DN135" s="202"/>
      <c r="DO135" s="202"/>
      <c r="DP135" s="202"/>
      <c r="DQ135" s="202"/>
      <c r="DR135" s="202"/>
      <c r="DS135" s="202"/>
      <c r="DT135" s="202"/>
      <c r="DU135" s="202"/>
      <c r="DV135" s="202"/>
      <c r="DW135" s="202"/>
      <c r="DX135" s="202"/>
      <c r="DY135" s="202"/>
      <c r="DZ135" s="202"/>
      <c r="EA135" s="202"/>
      <c r="EB135" s="202"/>
      <c r="EC135" s="202"/>
      <c r="ED135" s="202"/>
      <c r="EE135" s="202"/>
      <c r="EF135" s="202"/>
      <c r="EG135" s="202"/>
      <c r="EH135" s="202"/>
      <c r="EI135" s="202"/>
      <c r="EJ135" s="202"/>
      <c r="EK135" s="202"/>
      <c r="EL135" s="202"/>
      <c r="EM135" s="202"/>
      <c r="EN135" s="202"/>
      <c r="EO135" s="202"/>
      <c r="EP135" s="202"/>
      <c r="EQ135" s="202"/>
      <c r="ER135" s="202"/>
      <c r="ES135" s="202"/>
      <c r="ET135" s="202"/>
      <c r="EU135" s="202"/>
      <c r="EV135" s="202"/>
      <c r="EW135" s="202"/>
      <c r="EX135" s="202"/>
      <c r="EY135" s="202"/>
      <c r="EZ135" s="202"/>
      <c r="FA135" s="202"/>
      <c r="FB135" s="202"/>
      <c r="FC135" s="202"/>
      <c r="FD135" s="202"/>
      <c r="FE135" s="202"/>
      <c r="FF135" s="202"/>
      <c r="FG135" s="202"/>
      <c r="FH135" s="202"/>
      <c r="FI135" s="202"/>
      <c r="FJ135" s="202"/>
      <c r="FK135" s="202"/>
      <c r="FL135" s="202"/>
      <c r="FM135" s="202"/>
      <c r="FN135" s="202"/>
      <c r="FO135" s="202"/>
      <c r="FP135" s="202"/>
      <c r="FQ135" s="202"/>
      <c r="FR135" s="202"/>
      <c r="FS135" s="202"/>
      <c r="FT135" s="202"/>
      <c r="FU135" s="202"/>
      <c r="FV135" s="202"/>
      <c r="FW135" s="202"/>
      <c r="FX135" s="202"/>
      <c r="FY135" s="202"/>
      <c r="FZ135" s="202"/>
      <c r="GA135" s="202"/>
      <c r="GB135" s="202"/>
      <c r="GC135" s="202"/>
      <c r="GD135" s="202"/>
      <c r="GE135" s="202"/>
      <c r="GF135" s="202"/>
      <c r="GG135" s="202"/>
      <c r="GH135" s="202"/>
      <c r="GI135" s="202"/>
      <c r="GJ135" s="202"/>
      <c r="GK135" s="202"/>
      <c r="GL135" s="202"/>
      <c r="GM135" s="202"/>
      <c r="GN135" s="202"/>
      <c r="GO135" s="202"/>
      <c r="GP135" s="202"/>
      <c r="GQ135" s="202"/>
      <c r="GR135" s="202"/>
      <c r="GS135" s="202"/>
      <c r="GT135" s="202"/>
      <c r="GU135" s="202"/>
      <c r="GV135" s="202"/>
      <c r="GW135" s="202"/>
      <c r="GX135" s="202"/>
      <c r="GY135" s="202"/>
      <c r="GZ135" s="202"/>
      <c r="HA135" s="202"/>
      <c r="HB135" s="202"/>
      <c r="HC135" s="202"/>
      <c r="HD135" s="202"/>
      <c r="HE135" s="202"/>
      <c r="HF135" s="202"/>
      <c r="HG135" s="202"/>
      <c r="HH135" s="202"/>
      <c r="HI135" s="202"/>
      <c r="HJ135" s="202"/>
      <c r="HK135" s="202"/>
      <c r="HL135" s="202"/>
      <c r="HM135" s="202"/>
      <c r="HN135" s="202"/>
      <c r="HO135" s="202"/>
      <c r="HP135" s="202"/>
      <c r="HQ135" s="202"/>
      <c r="HR135" s="202"/>
      <c r="HS135" s="202"/>
      <c r="HT135" s="202"/>
      <c r="HU135" s="202"/>
      <c r="HV135" s="202"/>
      <c r="HW135" s="202"/>
      <c r="HX135" s="202"/>
      <c r="HY135" s="202"/>
      <c r="HZ135" s="202"/>
      <c r="IA135" s="202"/>
      <c r="IB135" s="202"/>
      <c r="IC135" s="202"/>
      <c r="ID135" s="202"/>
      <c r="IE135" s="202"/>
      <c r="IF135" s="202"/>
      <c r="IG135" s="202"/>
      <c r="IH135" s="202"/>
      <c r="II135" s="202"/>
      <c r="IJ135" s="202"/>
      <c r="IK135" s="202"/>
      <c r="IL135" s="202"/>
      <c r="IM135" s="202"/>
      <c r="IN135" s="202"/>
      <c r="IO135" s="202"/>
      <c r="IP135" s="202"/>
      <c r="IQ135" s="202"/>
      <c r="IR135" s="202"/>
      <c r="IS135" s="202"/>
      <c r="IT135" s="202"/>
      <c r="IU135" s="202"/>
      <c r="IV135" s="202"/>
      <c r="IW135" s="202"/>
      <c r="IX135" s="202"/>
      <c r="IY135" s="202"/>
      <c r="IZ135" s="202"/>
      <c r="JA135" s="202"/>
      <c r="JB135" s="202"/>
      <c r="JC135" s="202"/>
      <c r="JD135" s="202"/>
      <c r="JE135" s="202"/>
      <c r="JF135" s="202"/>
      <c r="JG135" s="202"/>
      <c r="JH135" s="202"/>
      <c r="JI135" s="202"/>
      <c r="JJ135" s="202"/>
      <c r="JK135" s="202"/>
      <c r="JL135" s="202"/>
      <c r="JM135" s="202"/>
      <c r="JN135" s="202"/>
      <c r="JO135" s="202"/>
      <c r="JP135" s="202"/>
      <c r="JQ135" s="202"/>
      <c r="JR135" s="202"/>
      <c r="JS135" s="202"/>
      <c r="JT135" s="202"/>
      <c r="JU135" s="202"/>
      <c r="JV135" s="202"/>
      <c r="JW135" s="202"/>
      <c r="JX135" s="202"/>
      <c r="JY135" s="202"/>
      <c r="JZ135" s="202"/>
      <c r="KA135" s="202"/>
      <c r="KB135" s="202"/>
      <c r="KC135" s="202"/>
      <c r="KD135" s="202"/>
      <c r="KE135" s="202"/>
      <c r="KF135" s="202"/>
      <c r="KG135" s="202"/>
      <c r="KH135" s="202"/>
      <c r="KI135" s="202"/>
      <c r="KJ135" s="202"/>
      <c r="KK135" s="202"/>
      <c r="KL135" s="202"/>
      <c r="KM135" s="202"/>
      <c r="KN135" s="202"/>
      <c r="KO135" s="202"/>
      <c r="KP135" s="202"/>
      <c r="KQ135" s="202"/>
      <c r="KR135" s="202"/>
      <c r="KS135" s="202"/>
      <c r="KT135" s="202"/>
      <c r="KU135" s="202"/>
      <c r="KV135" s="202"/>
      <c r="KW135" s="202"/>
      <c r="KX135" s="202"/>
      <c r="KY135" s="202"/>
      <c r="KZ135" s="202"/>
      <c r="LA135" s="202"/>
      <c r="LB135" s="202"/>
      <c r="LC135" s="202"/>
      <c r="LD135" s="202"/>
      <c r="LE135" s="202"/>
      <c r="LF135" s="202"/>
      <c r="LG135" s="202"/>
      <c r="LH135" s="202"/>
      <c r="LI135" s="202"/>
      <c r="LJ135" s="202"/>
      <c r="LK135" s="202"/>
      <c r="LL135" s="202"/>
      <c r="LM135" s="202"/>
      <c r="LN135" s="202"/>
      <c r="LO135" s="202"/>
      <c r="LP135" s="202"/>
      <c r="LQ135" s="202"/>
      <c r="LR135" s="202"/>
      <c r="LS135" s="202"/>
      <c r="LT135" s="202"/>
      <c r="LU135" s="202"/>
      <c r="LV135" s="202"/>
      <c r="LW135" s="202"/>
      <c r="LX135" s="202"/>
      <c r="LY135" s="202"/>
      <c r="LZ135" s="202"/>
      <c r="MA135" s="202"/>
      <c r="MB135" s="202"/>
      <c r="MC135" s="202"/>
      <c r="MD135" s="202"/>
      <c r="ME135" s="202"/>
      <c r="MF135" s="202"/>
      <c r="MG135" s="202"/>
      <c r="MH135" s="202"/>
      <c r="MI135" s="202"/>
      <c r="MJ135" s="202"/>
      <c r="MK135" s="202"/>
      <c r="ML135" s="202"/>
      <c r="MM135" s="202"/>
      <c r="MN135" s="202"/>
      <c r="MO135" s="202"/>
      <c r="MP135" s="202"/>
      <c r="MQ135" s="202"/>
      <c r="MR135" s="202"/>
      <c r="MS135" s="202"/>
      <c r="MT135" s="202"/>
      <c r="MU135" s="202"/>
      <c r="MV135" s="202"/>
      <c r="MW135" s="202"/>
      <c r="MX135" s="202"/>
      <c r="MY135" s="202"/>
      <c r="MZ135" s="202"/>
      <c r="NA135" s="202"/>
      <c r="NB135" s="202"/>
      <c r="NC135" s="202"/>
      <c r="ND135" s="202"/>
      <c r="NE135" s="202"/>
      <c r="NF135" s="202"/>
      <c r="NG135" s="202"/>
      <c r="NH135" s="202"/>
      <c r="NI135" s="202"/>
      <c r="NJ135" s="202"/>
      <c r="NK135" s="202"/>
      <c r="NL135" s="202"/>
      <c r="NM135" s="202"/>
      <c r="NN135" s="202"/>
      <c r="NO135" s="202"/>
      <c r="NP135" s="202"/>
      <c r="NQ135" s="202"/>
      <c r="NR135" s="202"/>
      <c r="NS135" s="202"/>
      <c r="NT135" s="202"/>
      <c r="NU135" s="202"/>
      <c r="NV135" s="202"/>
      <c r="NW135" s="202"/>
      <c r="NX135" s="202"/>
      <c r="NY135" s="202"/>
      <c r="NZ135" s="202"/>
      <c r="OA135" s="202"/>
      <c r="OB135" s="202"/>
      <c r="OC135" s="202"/>
      <c r="OD135" s="202"/>
      <c r="OE135" s="202"/>
      <c r="OF135" s="202"/>
      <c r="OG135" s="202"/>
      <c r="OH135" s="202"/>
      <c r="OI135" s="202"/>
      <c r="OJ135" s="202"/>
      <c r="OK135" s="202"/>
      <c r="OL135" s="202"/>
      <c r="OM135" s="202"/>
      <c r="ON135" s="202"/>
      <c r="OO135" s="202"/>
      <c r="OP135" s="202"/>
      <c r="OQ135" s="202"/>
      <c r="OR135" s="202"/>
      <c r="OS135" s="202"/>
      <c r="OT135" s="202"/>
      <c r="OU135" s="202"/>
      <c r="OV135" s="202"/>
      <c r="OW135" s="202"/>
      <c r="OX135" s="202"/>
      <c r="OY135" s="202"/>
      <c r="OZ135" s="202"/>
      <c r="PA135" s="202"/>
      <c r="PB135" s="202"/>
      <c r="PC135" s="202"/>
      <c r="PD135" s="202"/>
      <c r="PE135" s="202"/>
      <c r="PF135" s="202"/>
      <c r="PG135" s="202"/>
      <c r="PH135" s="202"/>
      <c r="PI135" s="202"/>
      <c r="PJ135" s="202"/>
      <c r="PK135" s="202"/>
      <c r="PL135" s="202"/>
      <c r="PM135" s="202"/>
      <c r="PN135" s="202"/>
      <c r="PO135" s="202"/>
      <c r="PP135" s="202"/>
      <c r="PQ135" s="202"/>
      <c r="PR135" s="202"/>
      <c r="PS135" s="202"/>
      <c r="PT135" s="202"/>
      <c r="PU135" s="202"/>
      <c r="PV135" s="202"/>
      <c r="PW135" s="202"/>
      <c r="PX135" s="202"/>
      <c r="PY135" s="202"/>
      <c r="PZ135" s="202"/>
      <c r="QA135" s="202"/>
      <c r="QB135" s="202"/>
      <c r="QC135" s="202"/>
      <c r="QD135" s="202"/>
      <c r="QE135" s="202"/>
      <c r="QF135" s="202"/>
      <c r="QG135" s="202"/>
      <c r="QH135" s="202"/>
      <c r="QI135" s="202"/>
      <c r="QJ135" s="202"/>
      <c r="QK135" s="202"/>
      <c r="QL135" s="202"/>
      <c r="QM135" s="202"/>
      <c r="QN135" s="202"/>
      <c r="QO135" s="202"/>
      <c r="QP135" s="202"/>
      <c r="QQ135" s="202"/>
      <c r="QR135" s="202"/>
      <c r="QS135" s="202"/>
      <c r="QT135" s="202"/>
      <c r="QU135" s="202"/>
      <c r="QV135" s="202"/>
      <c r="QW135" s="202"/>
      <c r="QX135" s="202"/>
      <c r="QY135" s="202"/>
      <c r="QZ135" s="202"/>
      <c r="RA135" s="202"/>
      <c r="RB135" s="202"/>
      <c r="RC135" s="202"/>
      <c r="RD135" s="202"/>
      <c r="RE135" s="202"/>
      <c r="RF135" s="202"/>
      <c r="RG135" s="202"/>
      <c r="RH135" s="202"/>
      <c r="RI135" s="202"/>
      <c r="RJ135" s="202"/>
      <c r="RK135" s="202"/>
      <c r="RL135" s="202"/>
      <c r="RM135" s="202"/>
      <c r="RN135" s="202"/>
      <c r="RO135" s="202"/>
      <c r="RP135" s="202"/>
      <c r="RQ135" s="202"/>
      <c r="RR135" s="202"/>
      <c r="RS135" s="202"/>
      <c r="RT135" s="202"/>
      <c r="RU135" s="202"/>
      <c r="RV135" s="202"/>
      <c r="RW135" s="202"/>
      <c r="RX135" s="202"/>
      <c r="RY135" s="202"/>
      <c r="RZ135" s="202"/>
      <c r="SA135" s="202"/>
      <c r="SB135" s="202"/>
      <c r="SC135" s="202"/>
      <c r="SD135" s="202"/>
      <c r="SE135" s="202"/>
      <c r="SF135" s="202"/>
      <c r="SG135" s="202"/>
      <c r="SH135" s="202"/>
      <c r="SI135" s="202"/>
      <c r="SJ135" s="202"/>
      <c r="SK135" s="202"/>
      <c r="SL135" s="202"/>
      <c r="SM135" s="202"/>
      <c r="SN135" s="202"/>
      <c r="SO135" s="202"/>
      <c r="SP135" s="202"/>
      <c r="SQ135" s="202"/>
      <c r="SR135" s="202"/>
      <c r="SS135" s="202"/>
      <c r="ST135" s="202"/>
      <c r="SU135" s="202"/>
      <c r="SV135" s="202"/>
      <c r="SW135" s="202"/>
      <c r="SX135" s="202"/>
      <c r="SY135" s="202"/>
      <c r="SZ135" s="202"/>
      <c r="TA135" s="202"/>
      <c r="TB135" s="202"/>
      <c r="TC135" s="202"/>
      <c r="TD135" s="202"/>
      <c r="TE135" s="202"/>
      <c r="TF135" s="202"/>
      <c r="TG135" s="202"/>
      <c r="TH135" s="202"/>
      <c r="TI135" s="202"/>
      <c r="TJ135" s="202"/>
      <c r="TK135" s="202"/>
      <c r="TL135" s="202"/>
      <c r="TM135" s="202"/>
      <c r="TN135" s="202"/>
      <c r="TO135" s="202"/>
      <c r="TP135" s="202"/>
      <c r="TQ135" s="202"/>
      <c r="TR135" s="202"/>
      <c r="TS135" s="202"/>
      <c r="TT135" s="202"/>
      <c r="TU135" s="202"/>
      <c r="TV135" s="202"/>
      <c r="TW135" s="202"/>
      <c r="TX135" s="202"/>
      <c r="TY135" s="202"/>
      <c r="TZ135" s="202"/>
      <c r="UA135" s="202"/>
      <c r="UB135" s="202"/>
      <c r="UC135" s="202"/>
      <c r="UD135" s="202"/>
      <c r="UE135" s="202"/>
      <c r="UF135" s="202"/>
      <c r="UG135" s="202"/>
      <c r="UH135" s="202"/>
      <c r="UI135" s="202"/>
      <c r="UJ135" s="202"/>
      <c r="UK135" s="202"/>
      <c r="UL135" s="202"/>
      <c r="UM135" s="202"/>
      <c r="UN135" s="202"/>
      <c r="UO135" s="202"/>
      <c r="UP135" s="202"/>
      <c r="UQ135" s="202"/>
      <c r="UR135" s="202"/>
      <c r="US135" s="202"/>
      <c r="UT135" s="202"/>
      <c r="UU135" s="202"/>
      <c r="UV135" s="202"/>
      <c r="UW135" s="202"/>
      <c r="UX135" s="202"/>
      <c r="UY135" s="202"/>
      <c r="UZ135" s="202"/>
      <c r="VA135" s="202"/>
      <c r="VB135" s="202"/>
      <c r="VC135" s="202"/>
      <c r="VD135" s="202"/>
      <c r="VE135" s="202"/>
      <c r="VF135" s="202"/>
      <c r="VG135" s="202"/>
      <c r="VH135" s="202"/>
      <c r="VI135" s="202"/>
      <c r="VJ135" s="202"/>
      <c r="VK135" s="202"/>
      <c r="VL135" s="202"/>
      <c r="VM135" s="202"/>
      <c r="VN135" s="202"/>
      <c r="VO135" s="202"/>
      <c r="VP135" s="202"/>
      <c r="VQ135" s="202"/>
      <c r="VR135" s="202"/>
      <c r="VS135" s="202"/>
      <c r="VT135" s="202"/>
      <c r="VU135" s="202"/>
      <c r="VV135" s="202"/>
      <c r="VW135" s="202"/>
      <c r="VX135" s="202"/>
      <c r="VY135" s="202"/>
      <c r="VZ135" s="202"/>
      <c r="WA135" s="202"/>
      <c r="WB135" s="202"/>
      <c r="WC135" s="202"/>
      <c r="WD135" s="202"/>
      <c r="WE135" s="202"/>
      <c r="WF135" s="202"/>
      <c r="WG135" s="202"/>
      <c r="WH135" s="202"/>
      <c r="WI135" s="202"/>
      <c r="WJ135" s="202"/>
      <c r="WK135" s="202"/>
      <c r="WL135" s="202"/>
      <c r="WM135" s="202"/>
      <c r="WN135" s="202"/>
      <c r="WO135" s="202"/>
      <c r="WP135" s="202"/>
      <c r="WQ135" s="202"/>
      <c r="WR135" s="202"/>
      <c r="WS135" s="202"/>
      <c r="WT135" s="202"/>
      <c r="WU135" s="202"/>
      <c r="WV135" s="202"/>
      <c r="WW135" s="202"/>
      <c r="WX135" s="202"/>
      <c r="WY135" s="202"/>
      <c r="WZ135" s="202"/>
      <c r="XA135" s="202"/>
      <c r="XB135" s="202"/>
      <c r="XC135" s="202"/>
      <c r="XD135" s="202"/>
      <c r="XE135" s="202"/>
      <c r="XF135" s="202"/>
      <c r="XG135" s="202"/>
      <c r="XH135" s="202"/>
      <c r="XI135" s="202"/>
      <c r="XJ135" s="202"/>
      <c r="XK135" s="202"/>
      <c r="XL135" s="202"/>
      <c r="XM135" s="202"/>
      <c r="XN135" s="202"/>
      <c r="XO135" s="202"/>
      <c r="XP135" s="202"/>
      <c r="XQ135" s="202"/>
      <c r="XR135" s="202"/>
      <c r="XS135" s="202"/>
      <c r="XT135" s="202"/>
      <c r="XU135" s="202"/>
      <c r="XV135" s="202"/>
      <c r="XW135" s="202"/>
      <c r="XX135" s="202"/>
      <c r="XY135" s="202"/>
      <c r="XZ135" s="202"/>
      <c r="YA135" s="202"/>
      <c r="YB135" s="202"/>
      <c r="YC135" s="202"/>
      <c r="YD135" s="202"/>
      <c r="YE135" s="202"/>
      <c r="YF135" s="202"/>
      <c r="YG135" s="202"/>
      <c r="YH135" s="202"/>
      <c r="YI135" s="202"/>
      <c r="YJ135" s="202"/>
      <c r="YK135" s="202"/>
      <c r="YL135" s="202"/>
      <c r="YM135" s="202"/>
      <c r="YN135" s="202"/>
      <c r="YO135" s="202"/>
      <c r="YP135" s="202"/>
      <c r="YQ135" s="202"/>
      <c r="YR135" s="202"/>
      <c r="YS135" s="202"/>
      <c r="YT135" s="202"/>
      <c r="YU135" s="202"/>
      <c r="YV135" s="202"/>
      <c r="YW135" s="202"/>
      <c r="YX135" s="202"/>
      <c r="YY135" s="202"/>
      <c r="YZ135" s="202"/>
      <c r="ZA135" s="202"/>
      <c r="ZB135" s="202"/>
      <c r="ZC135" s="202"/>
      <c r="ZD135" s="202"/>
      <c r="ZE135" s="202"/>
      <c r="ZF135" s="202"/>
      <c r="ZG135" s="202"/>
      <c r="ZH135" s="202"/>
      <c r="ZI135" s="202"/>
      <c r="ZJ135" s="202"/>
      <c r="ZK135" s="202"/>
      <c r="ZL135" s="202"/>
      <c r="ZM135" s="202"/>
      <c r="ZN135" s="202"/>
      <c r="ZO135" s="202"/>
      <c r="ZP135" s="202"/>
      <c r="ZQ135" s="202"/>
      <c r="ZR135" s="202"/>
      <c r="ZS135" s="202"/>
      <c r="ZT135" s="202"/>
      <c r="ZU135" s="202"/>
      <c r="ZV135" s="202"/>
      <c r="ZW135" s="202"/>
      <c r="ZX135" s="202"/>
      <c r="ZY135" s="202"/>
      <c r="ZZ135" s="202"/>
      <c r="AAA135" s="202"/>
      <c r="AAB135" s="202"/>
      <c r="AAC135" s="202"/>
      <c r="AAD135" s="202"/>
      <c r="AAE135" s="202"/>
      <c r="AAF135" s="202"/>
      <c r="AAG135" s="202"/>
      <c r="AAH135" s="202"/>
      <c r="AAI135" s="202"/>
      <c r="AAJ135" s="202"/>
      <c r="AAK135" s="202"/>
      <c r="AAL135" s="202"/>
      <c r="AAM135" s="202"/>
      <c r="AAN135" s="202"/>
      <c r="AAO135" s="202"/>
      <c r="AAP135" s="202"/>
      <c r="AAQ135" s="202"/>
      <c r="AAR135" s="202"/>
      <c r="AAS135" s="202"/>
      <c r="AAT135" s="202"/>
      <c r="AAU135" s="202"/>
      <c r="AAV135" s="202"/>
      <c r="AAW135" s="202"/>
      <c r="AAX135" s="202"/>
      <c r="AAY135" s="202"/>
      <c r="AAZ135" s="202"/>
      <c r="ABA135" s="202"/>
      <c r="ABB135" s="202"/>
      <c r="ABC135" s="202"/>
      <c r="ABD135" s="202"/>
      <c r="ABE135" s="202"/>
      <c r="ABF135" s="202"/>
      <c r="ABG135" s="202"/>
      <c r="ABH135" s="202"/>
      <c r="ABI135" s="202"/>
      <c r="ABJ135" s="202"/>
      <c r="ABK135" s="202"/>
      <c r="ABL135" s="202"/>
      <c r="ABM135" s="202"/>
      <c r="ABN135" s="202"/>
      <c r="ABO135" s="202"/>
      <c r="ABP135" s="202"/>
      <c r="ABQ135" s="202"/>
      <c r="ABR135" s="202"/>
      <c r="ABS135" s="202"/>
      <c r="ABT135" s="202"/>
      <c r="ABU135" s="202"/>
      <c r="ABV135" s="202"/>
      <c r="ABW135" s="202"/>
      <c r="ABX135" s="202"/>
      <c r="ABY135" s="202"/>
      <c r="ABZ135" s="202"/>
      <c r="ACA135" s="202"/>
      <c r="ACB135" s="202"/>
      <c r="ACC135" s="202"/>
      <c r="ACD135" s="202"/>
      <c r="ACE135" s="202"/>
      <c r="ACF135" s="202"/>
      <c r="ACG135" s="202"/>
      <c r="ACH135" s="202"/>
      <c r="ACI135" s="202"/>
      <c r="ACJ135" s="202"/>
      <c r="ACK135" s="202"/>
      <c r="ACL135" s="202"/>
      <c r="ACM135" s="202"/>
      <c r="ACN135" s="202"/>
      <c r="ACO135" s="202"/>
      <c r="ACP135" s="202"/>
      <c r="ACQ135" s="202"/>
      <c r="ACR135" s="202"/>
      <c r="ACS135" s="202"/>
      <c r="ACT135" s="202"/>
      <c r="ACU135" s="202"/>
      <c r="ACV135" s="202"/>
      <c r="ACW135" s="202"/>
      <c r="ACX135" s="202"/>
      <c r="ACY135" s="202"/>
      <c r="ACZ135" s="202"/>
      <c r="ADA135" s="202"/>
      <c r="ADB135" s="202"/>
      <c r="ADC135" s="202"/>
      <c r="ADD135" s="202"/>
      <c r="ADE135" s="202"/>
      <c r="ADF135" s="202"/>
      <c r="ADG135" s="202"/>
      <c r="ADH135" s="202"/>
      <c r="ADI135" s="202"/>
      <c r="ADJ135" s="202"/>
      <c r="ADK135" s="202"/>
      <c r="ADL135" s="202"/>
      <c r="ADM135" s="202"/>
      <c r="ADN135" s="202"/>
      <c r="ADO135" s="202"/>
      <c r="ADP135" s="202"/>
      <c r="ADQ135" s="202"/>
      <c r="ADR135" s="202"/>
      <c r="ADS135" s="202"/>
      <c r="ADT135" s="202"/>
      <c r="ADU135" s="202"/>
      <c r="ADV135" s="202"/>
      <c r="ADW135" s="202"/>
      <c r="ADX135" s="202"/>
      <c r="ADY135" s="202"/>
      <c r="ADZ135" s="202"/>
      <c r="AEA135" s="202"/>
      <c r="AEB135" s="202"/>
      <c r="AEC135" s="202"/>
      <c r="AED135" s="202"/>
      <c r="AEE135" s="202"/>
      <c r="AEF135" s="202"/>
      <c r="AEG135" s="202"/>
      <c r="AEH135" s="202"/>
      <c r="AEI135" s="202"/>
      <c r="AEJ135" s="202"/>
      <c r="AEK135" s="202"/>
      <c r="AEL135" s="202"/>
      <c r="AEM135" s="202"/>
      <c r="AEN135" s="202"/>
      <c r="AEO135" s="202"/>
      <c r="AEP135" s="202"/>
      <c r="AEQ135" s="202"/>
      <c r="AER135" s="202"/>
      <c r="AES135" s="202"/>
      <c r="AET135" s="202"/>
      <c r="AEU135" s="202"/>
      <c r="AEV135" s="202"/>
      <c r="AEW135" s="202"/>
      <c r="AEX135" s="202"/>
      <c r="AEY135" s="202"/>
      <c r="AEZ135" s="202"/>
      <c r="AFA135" s="202"/>
      <c r="AFB135" s="202"/>
      <c r="AFC135" s="202"/>
      <c r="AFD135" s="202"/>
      <c r="AFE135" s="202"/>
      <c r="AFF135" s="202"/>
      <c r="AFG135" s="202"/>
      <c r="AFH135" s="202"/>
      <c r="AFI135" s="202"/>
      <c r="AFJ135" s="202"/>
      <c r="AFK135" s="202"/>
      <c r="AFL135" s="202"/>
      <c r="AFM135" s="202"/>
      <c r="AFN135" s="202"/>
      <c r="AFO135" s="202"/>
      <c r="AFP135" s="202"/>
      <c r="AFQ135" s="202"/>
      <c r="AFR135" s="202"/>
      <c r="AFS135" s="202"/>
      <c r="AFT135" s="202"/>
      <c r="AFU135" s="202"/>
      <c r="AFV135" s="202"/>
      <c r="AFW135" s="202"/>
      <c r="AFX135" s="202"/>
      <c r="AFY135" s="202"/>
      <c r="AFZ135" s="202"/>
      <c r="AGA135" s="202"/>
      <c r="AGB135" s="202"/>
      <c r="AGC135" s="202"/>
      <c r="AGD135" s="202"/>
      <c r="AGE135" s="202"/>
      <c r="AGF135" s="202"/>
      <c r="AGG135" s="202"/>
      <c r="AGH135" s="202"/>
      <c r="AGI135" s="202"/>
      <c r="AGJ135" s="202"/>
      <c r="AGK135" s="202"/>
      <c r="AGL135" s="202"/>
      <c r="AGM135" s="202"/>
      <c r="AGN135" s="202"/>
      <c r="AGO135" s="202"/>
      <c r="AGP135" s="202"/>
      <c r="AGQ135" s="202"/>
      <c r="AGR135" s="202"/>
      <c r="AGS135" s="202"/>
      <c r="AGT135" s="202"/>
      <c r="AGU135" s="202"/>
      <c r="AGV135" s="202"/>
      <c r="AGW135" s="202"/>
      <c r="AGX135" s="202"/>
      <c r="AGY135" s="202"/>
      <c r="AGZ135" s="202"/>
      <c r="AHA135" s="202"/>
      <c r="AHB135" s="202"/>
      <c r="AHC135" s="202"/>
      <c r="AHD135" s="202"/>
      <c r="AHE135" s="202"/>
      <c r="AHF135" s="202"/>
      <c r="AHG135" s="202"/>
      <c r="AHH135" s="202"/>
      <c r="AHI135" s="202"/>
      <c r="AHJ135" s="202"/>
      <c r="AHK135" s="202"/>
      <c r="AHL135" s="202"/>
      <c r="AHM135" s="202"/>
      <c r="AHN135" s="202"/>
      <c r="AHO135" s="202"/>
      <c r="AHP135" s="202"/>
      <c r="AHQ135" s="202"/>
      <c r="AHR135" s="202"/>
      <c r="AHS135" s="202"/>
      <c r="AHT135" s="202"/>
      <c r="AHU135" s="202"/>
      <c r="AHV135" s="202"/>
      <c r="AHW135" s="202"/>
      <c r="AHX135" s="202"/>
      <c r="AHY135" s="202"/>
      <c r="AHZ135" s="202"/>
      <c r="AIA135" s="202"/>
      <c r="AIB135" s="202"/>
      <c r="AIC135" s="202"/>
      <c r="AID135" s="202"/>
      <c r="AIE135" s="202"/>
      <c r="AIF135" s="202"/>
      <c r="AIG135" s="202"/>
      <c r="AIH135" s="202"/>
      <c r="AII135" s="202"/>
      <c r="AIJ135" s="202"/>
      <c r="AIK135" s="202"/>
      <c r="AIL135" s="202"/>
      <c r="AIM135" s="202"/>
      <c r="AIN135" s="202"/>
      <c r="AIO135" s="202"/>
      <c r="AIP135" s="202"/>
      <c r="AIQ135" s="202"/>
      <c r="AIR135" s="202"/>
      <c r="AIS135" s="202"/>
      <c r="AIT135" s="202"/>
      <c r="AIU135" s="202"/>
      <c r="AIV135" s="202"/>
      <c r="AIW135" s="202"/>
      <c r="AIX135" s="202"/>
      <c r="AIY135" s="202"/>
      <c r="AIZ135" s="202"/>
      <c r="AJA135" s="202"/>
      <c r="AJB135" s="202"/>
      <c r="AJC135" s="202"/>
      <c r="AJD135" s="202"/>
      <c r="AJE135" s="202"/>
      <c r="AJF135" s="202"/>
      <c r="AJG135" s="202"/>
      <c r="AJH135" s="202"/>
      <c r="AJI135" s="202"/>
      <c r="AJJ135" s="202"/>
      <c r="AJK135" s="202"/>
      <c r="AJL135" s="202"/>
      <c r="AJM135" s="202"/>
      <c r="AJN135" s="202"/>
      <c r="AJO135" s="202"/>
      <c r="AJP135" s="202"/>
      <c r="AJQ135" s="202"/>
      <c r="AJR135" s="202"/>
      <c r="AJS135" s="202"/>
      <c r="AJT135" s="202"/>
      <c r="AJU135" s="202"/>
      <c r="AJV135" s="202"/>
      <c r="AJW135" s="202"/>
      <c r="AJX135" s="202"/>
      <c r="AJY135" s="202"/>
      <c r="AJZ135" s="202"/>
      <c r="AKA135" s="202"/>
      <c r="AKB135" s="202"/>
      <c r="AKC135" s="202"/>
      <c r="AKD135" s="202"/>
      <c r="AKE135" s="202"/>
      <c r="AKF135" s="202"/>
      <c r="AKG135" s="202"/>
      <c r="AKH135" s="202"/>
      <c r="AKI135" s="202"/>
      <c r="AKJ135" s="202"/>
      <c r="AKK135" s="202"/>
      <c r="AKL135" s="202"/>
      <c r="AKM135" s="202"/>
      <c r="AKN135" s="202"/>
      <c r="AKO135" s="202"/>
      <c r="AKP135" s="202"/>
      <c r="AKQ135" s="202"/>
      <c r="AKR135" s="202"/>
      <c r="AKS135" s="202"/>
      <c r="AKT135" s="202"/>
      <c r="AKU135" s="202"/>
      <c r="AKV135" s="202"/>
      <c r="AKW135" s="202"/>
      <c r="AKX135" s="202"/>
      <c r="AKY135" s="202"/>
      <c r="AKZ135" s="202"/>
      <c r="ALA135" s="202"/>
      <c r="ALB135" s="202"/>
      <c r="ALC135" s="202"/>
      <c r="ALD135" s="202"/>
      <c r="ALE135" s="202"/>
      <c r="ALF135" s="202"/>
      <c r="ALG135" s="202"/>
      <c r="ALH135" s="202"/>
      <c r="ALI135" s="202"/>
      <c r="ALJ135" s="202"/>
      <c r="ALK135" s="202"/>
      <c r="ALL135" s="202"/>
      <c r="ALM135" s="202"/>
      <c r="ALN135" s="202"/>
      <c r="ALO135" s="202"/>
      <c r="ALP135" s="202"/>
      <c r="ALQ135" s="202"/>
      <c r="ALR135" s="202"/>
      <c r="ALS135" s="202"/>
      <c r="ALT135" s="202"/>
      <c r="ALU135" s="202"/>
      <c r="ALV135" s="202"/>
      <c r="ALW135" s="202"/>
      <c r="ALX135" s="202"/>
      <c r="ALY135" s="202"/>
      <c r="ALZ135" s="202"/>
      <c r="AMA135" s="202"/>
      <c r="AMB135" s="202"/>
      <c r="AMC135" s="202"/>
      <c r="AMD135" s="202"/>
      <c r="AME135" s="202"/>
      <c r="AMF135" s="202"/>
      <c r="AMG135" s="202"/>
      <c r="AMH135" s="202"/>
      <c r="AMI135" s="202"/>
    </row>
    <row r="136" spans="1:1023" s="91" customFormat="1" ht="18.95">
      <c r="A136" s="282">
        <v>12</v>
      </c>
      <c r="B136" s="228" t="s">
        <v>153</v>
      </c>
      <c r="C136" s="95"/>
      <c r="D136" s="216"/>
      <c r="E136" s="221"/>
      <c r="F136" s="287"/>
      <c r="G136" s="283"/>
      <c r="H136" s="11"/>
      <c r="I136" s="11"/>
      <c r="J136" s="11"/>
      <c r="K136" s="11"/>
      <c r="L136" s="11"/>
      <c r="M136" s="11"/>
      <c r="N136" s="11"/>
    </row>
    <row r="137" spans="1:1023" s="91" customFormat="1" ht="18.95">
      <c r="A137" s="284">
        <f>+A136+0.1</f>
        <v>12.1</v>
      </c>
      <c r="B137" s="214" t="s">
        <v>154</v>
      </c>
      <c r="C137" s="95">
        <v>1</v>
      </c>
      <c r="D137" s="216" t="s">
        <v>14</v>
      </c>
      <c r="E137" s="221"/>
      <c r="F137" s="217">
        <f>+C137*E137</f>
        <v>0</v>
      </c>
      <c r="G137" s="213">
        <f>F137</f>
        <v>0</v>
      </c>
      <c r="H137" s="11"/>
      <c r="I137" s="11"/>
      <c r="J137" s="11"/>
      <c r="K137" s="11"/>
      <c r="L137" s="11"/>
      <c r="M137" s="11"/>
      <c r="N137" s="11"/>
    </row>
    <row r="138" spans="1:1023" s="91" customFormat="1" ht="18.95">
      <c r="A138" s="288">
        <f>+A137+0.1</f>
        <v>12.2</v>
      </c>
      <c r="B138" s="160" t="s">
        <v>155</v>
      </c>
      <c r="C138" s="95">
        <v>1</v>
      </c>
      <c r="D138" s="149" t="s">
        <v>14</v>
      </c>
      <c r="E138" s="158"/>
      <c r="F138" s="154">
        <f>+C138*E138</f>
        <v>0</v>
      </c>
      <c r="G138" s="161">
        <f>F138</f>
        <v>0</v>
      </c>
      <c r="H138" s="11"/>
      <c r="I138" s="11"/>
      <c r="J138" s="11"/>
      <c r="K138" s="11"/>
      <c r="L138" s="11"/>
      <c r="M138" s="11"/>
      <c r="N138" s="11"/>
    </row>
    <row r="139" spans="1:1023" s="91" customFormat="1" ht="18.95">
      <c r="A139" s="289">
        <f>+A138+0.1</f>
        <v>12.299999999999999</v>
      </c>
      <c r="B139" s="290" t="s">
        <v>156</v>
      </c>
      <c r="C139" s="95">
        <v>5</v>
      </c>
      <c r="D139" s="291" t="s">
        <v>14</v>
      </c>
      <c r="E139" s="292"/>
      <c r="F139" s="293">
        <f>+C139*E139</f>
        <v>0</v>
      </c>
      <c r="G139" s="294">
        <f>F139</f>
        <v>0</v>
      </c>
      <c r="H139" s="11"/>
      <c r="I139" s="11"/>
      <c r="J139" s="11"/>
      <c r="K139" s="11"/>
      <c r="L139" s="11"/>
      <c r="M139" s="11"/>
      <c r="N139" s="11"/>
    </row>
    <row r="140" spans="1:1023" s="91" customFormat="1" ht="18">
      <c r="A140" s="295"/>
      <c r="B140" s="296"/>
      <c r="C140" s="95"/>
      <c r="D140" s="297"/>
      <c r="E140" s="298"/>
      <c r="F140" s="299"/>
      <c r="G140" s="300"/>
      <c r="H140" s="11"/>
      <c r="I140" s="11"/>
      <c r="J140" s="11"/>
      <c r="K140" s="11"/>
      <c r="L140" s="11"/>
      <c r="M140" s="11"/>
      <c r="N140" s="11"/>
    </row>
    <row r="141" spans="1:1023" s="91" customFormat="1" ht="18.95">
      <c r="A141" s="94">
        <v>13</v>
      </c>
      <c r="B141" s="301" t="s">
        <v>157</v>
      </c>
      <c r="C141" s="302"/>
      <c r="D141" s="303"/>
      <c r="E141" s="304"/>
      <c r="F141" s="305"/>
      <c r="G141" s="306"/>
      <c r="H141" s="11"/>
      <c r="I141" s="11"/>
      <c r="J141" s="11"/>
      <c r="K141" s="11"/>
      <c r="L141" s="11"/>
      <c r="M141" s="11"/>
      <c r="N141" s="11"/>
    </row>
    <row r="142" spans="1:1023" s="91" customFormat="1" ht="18.95">
      <c r="A142" s="93">
        <f>+A141+0.1</f>
        <v>13.1</v>
      </c>
      <c r="B142" s="301" t="s">
        <v>158</v>
      </c>
      <c r="C142" s="307"/>
      <c r="D142" s="308"/>
      <c r="E142" s="309"/>
      <c r="F142" s="310"/>
      <c r="G142" s="306"/>
      <c r="H142" s="11"/>
      <c r="I142" s="11"/>
      <c r="J142" s="11"/>
      <c r="K142" s="11"/>
      <c r="L142" s="11"/>
      <c r="M142" s="11"/>
      <c r="N142" s="11"/>
    </row>
    <row r="143" spans="1:1023" s="91" customFormat="1" ht="18.95">
      <c r="A143" s="92" t="s">
        <v>159</v>
      </c>
      <c r="B143" s="311" t="s">
        <v>160</v>
      </c>
      <c r="C143" s="302">
        <v>385</v>
      </c>
      <c r="D143" s="303" t="s">
        <v>161</v>
      </c>
      <c r="E143" s="304"/>
      <c r="F143" s="305">
        <f>+C143*E143</f>
        <v>0</v>
      </c>
      <c r="G143" s="306"/>
      <c r="H143" s="11"/>
      <c r="I143" s="11"/>
      <c r="J143" s="11"/>
      <c r="K143" s="11"/>
      <c r="L143" s="11"/>
      <c r="M143" s="11"/>
      <c r="N143" s="11"/>
    </row>
    <row r="144" spans="1:1023" s="91" customFormat="1" ht="18.95">
      <c r="A144" s="92" t="s">
        <v>162</v>
      </c>
      <c r="B144" s="311" t="s">
        <v>163</v>
      </c>
      <c r="C144" s="302">
        <v>385</v>
      </c>
      <c r="D144" s="303" t="s">
        <v>161</v>
      </c>
      <c r="E144" s="304"/>
      <c r="F144" s="305">
        <f>+C144*E144</f>
        <v>0</v>
      </c>
      <c r="G144" s="306"/>
      <c r="H144" s="11"/>
      <c r="I144" s="11"/>
      <c r="J144" s="11"/>
      <c r="K144" s="11"/>
      <c r="L144" s="11"/>
      <c r="M144" s="11"/>
      <c r="N144" s="11"/>
    </row>
    <row r="145" spans="1:14" s="91" customFormat="1" ht="18.95">
      <c r="A145" s="92" t="s">
        <v>164</v>
      </c>
      <c r="B145" s="311" t="s">
        <v>165</v>
      </c>
      <c r="C145" s="302">
        <v>300</v>
      </c>
      <c r="D145" s="303" t="s">
        <v>161</v>
      </c>
      <c r="E145" s="304"/>
      <c r="F145" s="305">
        <f>+C145*E145</f>
        <v>0</v>
      </c>
      <c r="G145" s="306"/>
      <c r="H145" s="11"/>
      <c r="I145" s="11"/>
      <c r="J145" s="11"/>
      <c r="K145" s="11"/>
      <c r="L145" s="11"/>
      <c r="M145" s="11"/>
      <c r="N145" s="11"/>
    </row>
    <row r="146" spans="1:14" s="91" customFormat="1" ht="18.95">
      <c r="A146" s="92" t="s">
        <v>166</v>
      </c>
      <c r="B146" s="311" t="s">
        <v>167</v>
      </c>
      <c r="C146" s="302">
        <v>385</v>
      </c>
      <c r="D146" s="303" t="s">
        <v>161</v>
      </c>
      <c r="E146" s="304"/>
      <c r="F146" s="305">
        <f>+C146*E146</f>
        <v>0</v>
      </c>
      <c r="G146" s="306"/>
      <c r="H146" s="11"/>
      <c r="I146" s="11"/>
      <c r="J146" s="11"/>
      <c r="K146" s="11"/>
      <c r="L146" s="11"/>
      <c r="M146" s="11"/>
      <c r="N146" s="11"/>
    </row>
    <row r="147" spans="1:14" s="91" customFormat="1" ht="18.95">
      <c r="A147" s="92" t="s">
        <v>168</v>
      </c>
      <c r="B147" s="311" t="s">
        <v>169</v>
      </c>
      <c r="C147" s="302">
        <v>1</v>
      </c>
      <c r="D147" s="303" t="s">
        <v>32</v>
      </c>
      <c r="E147" s="304"/>
      <c r="F147" s="305">
        <f>+C147*E147</f>
        <v>0</v>
      </c>
      <c r="G147" s="306"/>
      <c r="H147" s="11"/>
      <c r="I147" s="11"/>
      <c r="J147" s="11"/>
      <c r="K147" s="11"/>
      <c r="L147" s="11"/>
      <c r="M147" s="11"/>
      <c r="N147" s="11"/>
    </row>
    <row r="148" spans="1:14" s="91" customFormat="1" ht="18.95">
      <c r="A148" s="92" t="s">
        <v>170</v>
      </c>
      <c r="B148" s="311" t="s">
        <v>171</v>
      </c>
      <c r="C148" s="302">
        <v>1</v>
      </c>
      <c r="D148" s="303" t="s">
        <v>32</v>
      </c>
      <c r="E148" s="304"/>
      <c r="F148" s="305">
        <f>+C148*E148</f>
        <v>0</v>
      </c>
      <c r="G148" s="306"/>
      <c r="H148" s="11"/>
      <c r="I148" s="11"/>
      <c r="J148" s="11"/>
      <c r="K148" s="11"/>
      <c r="L148" s="11"/>
      <c r="M148" s="11"/>
      <c r="N148" s="11"/>
    </row>
    <row r="149" spans="1:14" s="91" customFormat="1" ht="18.95">
      <c r="A149" s="92" t="s">
        <v>172</v>
      </c>
      <c r="B149" s="311" t="s">
        <v>173</v>
      </c>
      <c r="C149" s="302">
        <v>1</v>
      </c>
      <c r="D149" s="303" t="s">
        <v>32</v>
      </c>
      <c r="E149" s="304"/>
      <c r="F149" s="305">
        <f>+C149*E149</f>
        <v>0</v>
      </c>
      <c r="G149" s="306"/>
      <c r="H149" s="11"/>
      <c r="I149" s="11"/>
      <c r="J149" s="11"/>
      <c r="K149" s="11"/>
      <c r="L149" s="11"/>
      <c r="M149" s="11"/>
      <c r="N149" s="11"/>
    </row>
    <row r="150" spans="1:14" s="91" customFormat="1" ht="18.95">
      <c r="A150" s="92" t="s">
        <v>174</v>
      </c>
      <c r="B150" s="311" t="s">
        <v>175</v>
      </c>
      <c r="C150" s="302">
        <v>1</v>
      </c>
      <c r="D150" s="303" t="s">
        <v>32</v>
      </c>
      <c r="E150" s="304"/>
      <c r="F150" s="305">
        <f>+C150*E150</f>
        <v>0</v>
      </c>
      <c r="G150" s="306"/>
      <c r="H150" s="11"/>
      <c r="I150" s="11"/>
      <c r="J150" s="11"/>
      <c r="K150" s="11"/>
      <c r="L150" s="11"/>
      <c r="M150" s="11"/>
      <c r="N150" s="11"/>
    </row>
    <row r="151" spans="1:14" s="91" customFormat="1" ht="18.95">
      <c r="A151" s="93">
        <v>13.2</v>
      </c>
      <c r="B151" s="301" t="s">
        <v>176</v>
      </c>
      <c r="C151" s="302"/>
      <c r="D151" s="303"/>
      <c r="E151" s="304"/>
      <c r="F151" s="305"/>
      <c r="G151" s="306"/>
      <c r="H151" s="11"/>
      <c r="I151" s="11"/>
      <c r="J151" s="11"/>
      <c r="K151" s="11"/>
      <c r="L151" s="11"/>
      <c r="M151" s="11"/>
      <c r="N151" s="11"/>
    </row>
    <row r="152" spans="1:14" s="91" customFormat="1" ht="25.35" customHeight="1">
      <c r="A152" s="92" t="s">
        <v>177</v>
      </c>
      <c r="B152" s="311" t="s">
        <v>178</v>
      </c>
      <c r="C152" s="302">
        <v>2</v>
      </c>
      <c r="D152" s="303" t="s">
        <v>32</v>
      </c>
      <c r="E152" s="304"/>
      <c r="F152" s="305">
        <f>+C152*E152</f>
        <v>0</v>
      </c>
      <c r="G152" s="306"/>
      <c r="H152" s="11"/>
      <c r="I152" s="11"/>
      <c r="J152" s="11"/>
      <c r="K152" s="11"/>
      <c r="L152" s="11"/>
      <c r="M152" s="11"/>
      <c r="N152" s="11"/>
    </row>
    <row r="153" spans="1:14" s="91" customFormat="1" ht="61.5" customHeight="1">
      <c r="A153" s="92" t="s">
        <v>179</v>
      </c>
      <c r="B153" s="311" t="s">
        <v>180</v>
      </c>
      <c r="C153" s="302">
        <v>1</v>
      </c>
      <c r="D153" s="303" t="s">
        <v>32</v>
      </c>
      <c r="E153" s="304"/>
      <c r="F153" s="305">
        <f>+C153*E153</f>
        <v>0</v>
      </c>
      <c r="G153" s="306"/>
      <c r="H153" s="11"/>
      <c r="I153" s="11"/>
      <c r="J153" s="11"/>
      <c r="K153" s="11"/>
      <c r="L153" s="11"/>
      <c r="M153" s="11"/>
      <c r="N153" s="11"/>
    </row>
    <row r="154" spans="1:14" s="91" customFormat="1" ht="45" customHeight="1">
      <c r="A154" s="92" t="s">
        <v>181</v>
      </c>
      <c r="B154" s="311" t="s">
        <v>182</v>
      </c>
      <c r="C154" s="302">
        <v>1</v>
      </c>
      <c r="D154" s="303" t="s">
        <v>32</v>
      </c>
      <c r="E154" s="304"/>
      <c r="F154" s="305">
        <f>+C154*E154</f>
        <v>0</v>
      </c>
      <c r="G154" s="306"/>
      <c r="H154" s="11"/>
      <c r="I154" s="11"/>
      <c r="J154" s="11"/>
      <c r="K154" s="11"/>
      <c r="L154" s="11"/>
      <c r="M154" s="11"/>
      <c r="N154" s="11"/>
    </row>
    <row r="155" spans="1:14" s="91" customFormat="1" ht="26.85" customHeight="1">
      <c r="A155" s="92" t="s">
        <v>183</v>
      </c>
      <c r="B155" s="311" t="s">
        <v>184</v>
      </c>
      <c r="C155" s="302">
        <v>1</v>
      </c>
      <c r="D155" s="303" t="s">
        <v>32</v>
      </c>
      <c r="E155" s="304"/>
      <c r="F155" s="305">
        <f>+C155*E155</f>
        <v>0</v>
      </c>
      <c r="G155" s="306"/>
      <c r="H155" s="11"/>
      <c r="I155" s="11"/>
      <c r="J155" s="11"/>
      <c r="K155" s="11"/>
      <c r="L155" s="11"/>
      <c r="M155" s="11"/>
      <c r="N155" s="11"/>
    </row>
    <row r="156" spans="1:14" s="91" customFormat="1" ht="68.25" customHeight="1">
      <c r="A156" s="92" t="s">
        <v>185</v>
      </c>
      <c r="B156" s="311" t="s">
        <v>186</v>
      </c>
      <c r="C156" s="302">
        <v>1</v>
      </c>
      <c r="D156" s="303" t="s">
        <v>32</v>
      </c>
      <c r="E156" s="304"/>
      <c r="F156" s="305">
        <f>+C156*E156</f>
        <v>0</v>
      </c>
      <c r="G156" s="306"/>
      <c r="H156" s="11"/>
      <c r="I156" s="11"/>
      <c r="J156" s="11"/>
      <c r="K156" s="11"/>
      <c r="L156" s="11"/>
      <c r="M156" s="11"/>
      <c r="N156" s="11"/>
    </row>
    <row r="157" spans="1:14" s="91" customFormat="1" ht="22.35" customHeight="1">
      <c r="A157" s="92" t="s">
        <v>187</v>
      </c>
      <c r="B157" s="311" t="s">
        <v>188</v>
      </c>
      <c r="C157" s="302">
        <v>300</v>
      </c>
      <c r="D157" s="303" t="s">
        <v>189</v>
      </c>
      <c r="E157" s="304"/>
      <c r="F157" s="305">
        <f>+C157*E157</f>
        <v>0</v>
      </c>
      <c r="G157" s="306"/>
      <c r="H157" s="11"/>
      <c r="I157" s="11"/>
      <c r="J157" s="11"/>
      <c r="K157" s="11"/>
      <c r="L157" s="11"/>
      <c r="M157" s="11"/>
      <c r="N157" s="11"/>
    </row>
    <row r="158" spans="1:14" s="91" customFormat="1" ht="23.1" customHeight="1">
      <c r="A158" s="92" t="s">
        <v>190</v>
      </c>
      <c r="B158" s="311" t="s">
        <v>191</v>
      </c>
      <c r="C158" s="302">
        <v>300</v>
      </c>
      <c r="D158" s="303" t="s">
        <v>189</v>
      </c>
      <c r="E158" s="304"/>
      <c r="F158" s="305">
        <f>+C158*E158</f>
        <v>0</v>
      </c>
      <c r="G158" s="306"/>
      <c r="H158" s="11"/>
      <c r="I158" s="11"/>
      <c r="J158" s="11"/>
      <c r="K158" s="11"/>
      <c r="L158" s="11"/>
      <c r="M158" s="11"/>
      <c r="N158" s="11"/>
    </row>
    <row r="159" spans="1:14" s="91" customFormat="1" ht="22.35" customHeight="1">
      <c r="A159" s="92" t="s">
        <v>192</v>
      </c>
      <c r="B159" s="311" t="s">
        <v>193</v>
      </c>
      <c r="C159" s="302">
        <v>30</v>
      </c>
      <c r="D159" s="303" t="s">
        <v>32</v>
      </c>
      <c r="E159" s="304"/>
      <c r="F159" s="305">
        <f>+C159*E159</f>
        <v>0</v>
      </c>
      <c r="G159" s="306"/>
      <c r="H159" s="11"/>
      <c r="I159" s="11"/>
      <c r="J159" s="11"/>
      <c r="K159" s="11"/>
      <c r="L159" s="11"/>
      <c r="M159" s="11"/>
      <c r="N159" s="11"/>
    </row>
    <row r="160" spans="1:14" s="91" customFormat="1" ht="18.95">
      <c r="A160" s="92" t="s">
        <v>194</v>
      </c>
      <c r="B160" s="311" t="s">
        <v>195</v>
      </c>
      <c r="C160" s="302">
        <v>1</v>
      </c>
      <c r="D160" s="303" t="s">
        <v>32</v>
      </c>
      <c r="E160" s="304"/>
      <c r="F160" s="305">
        <f>+C160*E160</f>
        <v>0</v>
      </c>
      <c r="G160" s="306"/>
      <c r="H160" s="11"/>
      <c r="I160" s="11"/>
      <c r="J160" s="11"/>
      <c r="K160" s="11"/>
      <c r="L160" s="11"/>
      <c r="M160" s="11"/>
      <c r="N160" s="11"/>
    </row>
    <row r="161" spans="1:14" s="91" customFormat="1" ht="18.95">
      <c r="A161" s="92" t="s">
        <v>196</v>
      </c>
      <c r="B161" s="311" t="s">
        <v>197</v>
      </c>
      <c r="C161" s="302">
        <v>1</v>
      </c>
      <c r="D161" s="303" t="s">
        <v>32</v>
      </c>
      <c r="E161" s="304"/>
      <c r="F161" s="305">
        <f>+C161*E161</f>
        <v>0</v>
      </c>
      <c r="G161" s="306"/>
      <c r="H161" s="11"/>
      <c r="I161" s="11"/>
      <c r="J161" s="11"/>
      <c r="K161" s="11"/>
      <c r="L161" s="11"/>
      <c r="M161" s="11"/>
      <c r="N161" s="11"/>
    </row>
    <row r="162" spans="1:14" s="91" customFormat="1" ht="18.95">
      <c r="A162" s="92" t="s">
        <v>198</v>
      </c>
      <c r="B162" s="311" t="s">
        <v>199</v>
      </c>
      <c r="C162" s="302">
        <v>1</v>
      </c>
      <c r="D162" s="303" t="s">
        <v>32</v>
      </c>
      <c r="E162" s="304"/>
      <c r="F162" s="305">
        <f>+C162*E162</f>
        <v>0</v>
      </c>
      <c r="G162" s="306"/>
      <c r="H162" s="11"/>
      <c r="I162" s="11"/>
      <c r="J162" s="11"/>
      <c r="K162" s="11"/>
      <c r="L162" s="11"/>
      <c r="M162" s="11"/>
      <c r="N162" s="11"/>
    </row>
    <row r="163" spans="1:14" s="91" customFormat="1" ht="18.95">
      <c r="A163" s="92" t="s">
        <v>200</v>
      </c>
      <c r="B163" s="311" t="s">
        <v>201</v>
      </c>
      <c r="C163" s="302">
        <v>1</v>
      </c>
      <c r="D163" s="303" t="s">
        <v>32</v>
      </c>
      <c r="E163" s="304"/>
      <c r="F163" s="305">
        <f>+C163*E163</f>
        <v>0</v>
      </c>
      <c r="G163" s="306"/>
      <c r="H163" s="11"/>
      <c r="I163" s="11"/>
      <c r="J163" s="11"/>
      <c r="K163" s="11"/>
      <c r="L163" s="11"/>
      <c r="M163" s="11"/>
      <c r="N163" s="11"/>
    </row>
    <row r="164" spans="1:14" s="91" customFormat="1" ht="18.95">
      <c r="A164" s="92" t="s">
        <v>202</v>
      </c>
      <c r="B164" s="311" t="s">
        <v>203</v>
      </c>
      <c r="C164" s="302">
        <v>1</v>
      </c>
      <c r="D164" s="303" t="s">
        <v>32</v>
      </c>
      <c r="E164" s="304"/>
      <c r="F164" s="305">
        <f>+C164*E164</f>
        <v>0</v>
      </c>
      <c r="G164" s="306"/>
      <c r="H164" s="11"/>
      <c r="I164" s="11"/>
      <c r="J164" s="11"/>
      <c r="K164" s="11"/>
      <c r="L164" s="11"/>
      <c r="M164" s="11"/>
      <c r="N164" s="11"/>
    </row>
    <row r="165" spans="1:14" s="91" customFormat="1" ht="18.95">
      <c r="A165" s="92" t="s">
        <v>204</v>
      </c>
      <c r="B165" s="311" t="s">
        <v>205</v>
      </c>
      <c r="C165" s="302">
        <v>64</v>
      </c>
      <c r="D165" s="303" t="s">
        <v>32</v>
      </c>
      <c r="E165" s="304"/>
      <c r="F165" s="305">
        <f>+C165*E165</f>
        <v>0</v>
      </c>
      <c r="G165" s="306"/>
      <c r="H165" s="11"/>
      <c r="I165" s="11"/>
      <c r="J165" s="11"/>
      <c r="K165" s="11"/>
      <c r="L165" s="11"/>
      <c r="M165" s="11"/>
      <c r="N165" s="11"/>
    </row>
    <row r="166" spans="1:14" s="91" customFormat="1" ht="18.95">
      <c r="A166" s="92" t="s">
        <v>206</v>
      </c>
      <c r="B166" s="311" t="s">
        <v>207</v>
      </c>
      <c r="C166" s="302">
        <v>4</v>
      </c>
      <c r="D166" s="303" t="s">
        <v>32</v>
      </c>
      <c r="E166" s="304"/>
      <c r="F166" s="305">
        <f>+C166*E166</f>
        <v>0</v>
      </c>
      <c r="G166" s="306"/>
      <c r="H166" s="11"/>
      <c r="I166" s="11"/>
      <c r="J166" s="11"/>
      <c r="K166" s="11"/>
      <c r="L166" s="11"/>
      <c r="M166" s="11"/>
      <c r="N166" s="11"/>
    </row>
    <row r="167" spans="1:14" s="91" customFormat="1" ht="18.95">
      <c r="A167" s="92" t="s">
        <v>208</v>
      </c>
      <c r="B167" s="311" t="s">
        <v>209</v>
      </c>
      <c r="C167" s="302">
        <v>3</v>
      </c>
      <c r="D167" s="303" t="s">
        <v>32</v>
      </c>
      <c r="E167" s="304"/>
      <c r="F167" s="305">
        <f>+C167*E167</f>
        <v>0</v>
      </c>
      <c r="G167" s="306"/>
      <c r="H167" s="11"/>
      <c r="I167" s="11"/>
      <c r="J167" s="11"/>
      <c r="K167" s="11"/>
      <c r="L167" s="11"/>
      <c r="M167" s="11"/>
      <c r="N167" s="11"/>
    </row>
    <row r="168" spans="1:14" s="91" customFormat="1" ht="18.95">
      <c r="A168" s="92" t="s">
        <v>210</v>
      </c>
      <c r="B168" s="311" t="s">
        <v>211</v>
      </c>
      <c r="C168" s="302">
        <v>1</v>
      </c>
      <c r="D168" s="303" t="s">
        <v>32</v>
      </c>
      <c r="E168" s="304"/>
      <c r="F168" s="305">
        <f>+C168*E168</f>
        <v>0</v>
      </c>
      <c r="G168" s="306"/>
      <c r="H168" s="11"/>
      <c r="I168" s="11"/>
      <c r="J168" s="11"/>
      <c r="K168" s="11"/>
      <c r="L168" s="11"/>
      <c r="M168" s="11"/>
      <c r="N168" s="11"/>
    </row>
    <row r="169" spans="1:14" s="91" customFormat="1" ht="18.95">
      <c r="A169" s="92" t="s">
        <v>212</v>
      </c>
      <c r="B169" s="311" t="s">
        <v>213</v>
      </c>
      <c r="C169" s="302">
        <v>1</v>
      </c>
      <c r="D169" s="303" t="s">
        <v>32</v>
      </c>
      <c r="E169" s="304"/>
      <c r="F169" s="305">
        <f>+C169*E169</f>
        <v>0</v>
      </c>
      <c r="G169" s="306"/>
      <c r="H169" s="11"/>
      <c r="I169" s="11"/>
      <c r="J169" s="11"/>
      <c r="K169" s="11"/>
      <c r="L169" s="11"/>
      <c r="M169" s="11"/>
      <c r="N169" s="11"/>
    </row>
    <row r="170" spans="1:14" s="91" customFormat="1" ht="18.95">
      <c r="A170" s="92" t="s">
        <v>214</v>
      </c>
      <c r="B170" s="311" t="s">
        <v>215</v>
      </c>
      <c r="C170" s="302">
        <v>4</v>
      </c>
      <c r="D170" s="303" t="s">
        <v>32</v>
      </c>
      <c r="E170" s="304"/>
      <c r="F170" s="305">
        <f>+C170*E170</f>
        <v>0</v>
      </c>
      <c r="G170" s="306"/>
      <c r="H170" s="11"/>
      <c r="I170" s="11"/>
      <c r="J170" s="11"/>
      <c r="K170" s="11"/>
      <c r="L170" s="11"/>
      <c r="M170" s="11"/>
      <c r="N170" s="11"/>
    </row>
    <row r="171" spans="1:14" s="91" customFormat="1" ht="40.5" customHeight="1">
      <c r="A171" s="92" t="s">
        <v>216</v>
      </c>
      <c r="B171" s="311" t="s">
        <v>217</v>
      </c>
      <c r="C171" s="302">
        <v>1</v>
      </c>
      <c r="D171" s="303" t="s">
        <v>32</v>
      </c>
      <c r="E171" s="304"/>
      <c r="F171" s="305">
        <f>+C171*E171</f>
        <v>0</v>
      </c>
      <c r="G171" s="306"/>
      <c r="H171" s="11"/>
      <c r="I171" s="11"/>
      <c r="J171" s="11"/>
      <c r="K171" s="11"/>
      <c r="L171" s="11"/>
      <c r="M171" s="11"/>
      <c r="N171" s="11"/>
    </row>
    <row r="172" spans="1:14" s="91" customFormat="1" ht="24.6" customHeight="1">
      <c r="A172" s="92" t="s">
        <v>218</v>
      </c>
      <c r="B172" s="311" t="s">
        <v>219</v>
      </c>
      <c r="C172" s="302">
        <v>1</v>
      </c>
      <c r="D172" s="303" t="s">
        <v>32</v>
      </c>
      <c r="E172" s="304"/>
      <c r="F172" s="305">
        <f>+C172*E172</f>
        <v>0</v>
      </c>
      <c r="G172" s="306"/>
      <c r="H172" s="11"/>
      <c r="I172" s="11"/>
      <c r="J172" s="11"/>
      <c r="K172" s="11"/>
      <c r="L172" s="11"/>
      <c r="M172" s="11"/>
      <c r="N172" s="11"/>
    </row>
    <row r="173" spans="1:14" s="91" customFormat="1" ht="23.85" customHeight="1">
      <c r="A173" s="92" t="s">
        <v>220</v>
      </c>
      <c r="B173" s="311" t="s">
        <v>221</v>
      </c>
      <c r="C173" s="302">
        <v>1</v>
      </c>
      <c r="D173" s="303" t="s">
        <v>32</v>
      </c>
      <c r="E173" s="304"/>
      <c r="F173" s="305">
        <f>+C173*E173</f>
        <v>0</v>
      </c>
      <c r="G173" s="306"/>
      <c r="H173" s="11"/>
      <c r="I173" s="11"/>
      <c r="J173" s="11"/>
      <c r="K173" s="11"/>
      <c r="L173" s="11"/>
      <c r="M173" s="11"/>
      <c r="N173" s="11"/>
    </row>
    <row r="174" spans="1:14" s="91" customFormat="1" ht="26.85" customHeight="1">
      <c r="A174" s="93">
        <v>13.3</v>
      </c>
      <c r="B174" s="301" t="s">
        <v>222</v>
      </c>
      <c r="C174" s="302"/>
      <c r="D174" s="303"/>
      <c r="E174" s="304"/>
      <c r="F174" s="305"/>
      <c r="G174" s="306"/>
      <c r="H174" s="11"/>
      <c r="I174" s="11"/>
      <c r="J174" s="11"/>
      <c r="K174" s="11"/>
      <c r="L174" s="11"/>
      <c r="M174" s="11"/>
      <c r="N174" s="11"/>
    </row>
    <row r="175" spans="1:14" s="91" customFormat="1" ht="164.25" customHeight="1">
      <c r="A175" s="92" t="s">
        <v>223</v>
      </c>
      <c r="B175" s="311" t="s">
        <v>224</v>
      </c>
      <c r="C175" s="302">
        <v>1</v>
      </c>
      <c r="D175" s="303" t="s">
        <v>32</v>
      </c>
      <c r="E175" s="304"/>
      <c r="F175" s="305">
        <f>+C175*E175</f>
        <v>0</v>
      </c>
      <c r="G175" s="306"/>
      <c r="H175" s="11"/>
      <c r="I175" s="11"/>
      <c r="J175" s="11"/>
      <c r="K175" s="11"/>
      <c r="L175" s="11"/>
      <c r="M175" s="11"/>
      <c r="N175" s="11"/>
    </row>
    <row r="176" spans="1:14" s="91" customFormat="1" ht="60" customHeight="1">
      <c r="A176" s="92" t="s">
        <v>225</v>
      </c>
      <c r="B176" s="311" t="s">
        <v>226</v>
      </c>
      <c r="C176" s="302">
        <v>1</v>
      </c>
      <c r="D176" s="303" t="s">
        <v>32</v>
      </c>
      <c r="E176" s="304"/>
      <c r="F176" s="305">
        <f>+C176*E176</f>
        <v>0</v>
      </c>
      <c r="G176" s="306"/>
      <c r="H176" s="11"/>
      <c r="I176" s="11"/>
      <c r="J176" s="11"/>
      <c r="K176" s="11"/>
      <c r="L176" s="11"/>
      <c r="M176" s="11"/>
      <c r="N176" s="11"/>
    </row>
    <row r="177" spans="1:14" s="91" customFormat="1" ht="38.1">
      <c r="A177" s="92" t="s">
        <v>227</v>
      </c>
      <c r="B177" s="311" t="s">
        <v>228</v>
      </c>
      <c r="C177" s="302">
        <v>1</v>
      </c>
      <c r="D177" s="303" t="s">
        <v>32</v>
      </c>
      <c r="E177" s="304"/>
      <c r="F177" s="305">
        <f>+C177*E177</f>
        <v>0</v>
      </c>
      <c r="G177" s="306"/>
      <c r="H177" s="11"/>
      <c r="I177" s="11"/>
      <c r="J177" s="11"/>
      <c r="K177" s="11"/>
      <c r="L177" s="11"/>
      <c r="M177" s="11"/>
      <c r="N177" s="11"/>
    </row>
    <row r="178" spans="1:14" s="91" customFormat="1" ht="57">
      <c r="A178" s="92" t="s">
        <v>229</v>
      </c>
      <c r="B178" s="311" t="s">
        <v>230</v>
      </c>
      <c r="C178" s="302">
        <v>1</v>
      </c>
      <c r="D178" s="303" t="s">
        <v>32</v>
      </c>
      <c r="E178" s="304"/>
      <c r="F178" s="305">
        <f>+C178*E178</f>
        <v>0</v>
      </c>
      <c r="G178" s="306"/>
      <c r="H178" s="11"/>
      <c r="I178" s="11"/>
      <c r="J178" s="11"/>
      <c r="K178" s="11"/>
      <c r="L178" s="11"/>
      <c r="M178" s="11"/>
      <c r="N178" s="11"/>
    </row>
    <row r="179" spans="1:14" s="91" customFormat="1" ht="38.1">
      <c r="A179" s="92" t="s">
        <v>231</v>
      </c>
      <c r="B179" s="311" t="s">
        <v>232</v>
      </c>
      <c r="C179" s="302">
        <v>1</v>
      </c>
      <c r="D179" s="303" t="s">
        <v>32</v>
      </c>
      <c r="E179" s="304"/>
      <c r="F179" s="305">
        <f>+C179*E179</f>
        <v>0</v>
      </c>
      <c r="G179" s="306"/>
      <c r="H179" s="11"/>
      <c r="I179" s="11"/>
      <c r="J179" s="11"/>
      <c r="K179" s="11"/>
      <c r="L179" s="11"/>
      <c r="M179" s="11"/>
      <c r="N179" s="11"/>
    </row>
    <row r="180" spans="1:14" s="91" customFormat="1" ht="18.95">
      <c r="A180" s="92" t="s">
        <v>233</v>
      </c>
      <c r="B180" s="311" t="s">
        <v>234</v>
      </c>
      <c r="C180" s="302">
        <v>1</v>
      </c>
      <c r="D180" s="303" t="s">
        <v>32</v>
      </c>
      <c r="E180" s="304"/>
      <c r="F180" s="305">
        <f>+C180*E180</f>
        <v>0</v>
      </c>
      <c r="G180" s="306"/>
      <c r="H180" s="11"/>
      <c r="I180" s="11"/>
      <c r="J180" s="11"/>
      <c r="K180" s="11"/>
      <c r="L180" s="11"/>
      <c r="M180" s="11"/>
      <c r="N180" s="11"/>
    </row>
    <row r="181" spans="1:14" s="91" customFormat="1" ht="38.1">
      <c r="A181" s="92" t="s">
        <v>235</v>
      </c>
      <c r="B181" s="311" t="s">
        <v>236</v>
      </c>
      <c r="C181" s="302">
        <v>1</v>
      </c>
      <c r="D181" s="303" t="s">
        <v>32</v>
      </c>
      <c r="E181" s="304"/>
      <c r="F181" s="305">
        <f>+C181*E181</f>
        <v>0</v>
      </c>
      <c r="G181" s="306"/>
      <c r="H181" s="11"/>
      <c r="I181" s="11"/>
      <c r="J181" s="11"/>
      <c r="K181" s="11"/>
      <c r="L181" s="11"/>
      <c r="M181" s="11"/>
      <c r="N181" s="11"/>
    </row>
    <row r="182" spans="1:14" s="91" customFormat="1" ht="18.95">
      <c r="A182" s="92" t="s">
        <v>237</v>
      </c>
      <c r="B182" s="311" t="s">
        <v>238</v>
      </c>
      <c r="C182" s="302">
        <v>1</v>
      </c>
      <c r="D182" s="303" t="s">
        <v>32</v>
      </c>
      <c r="E182" s="304"/>
      <c r="F182" s="305">
        <f>+C182*E182</f>
        <v>0</v>
      </c>
      <c r="G182" s="306"/>
      <c r="H182" s="11"/>
      <c r="I182" s="11"/>
      <c r="J182" s="11"/>
      <c r="K182" s="11"/>
      <c r="L182" s="11"/>
      <c r="M182" s="11"/>
      <c r="N182" s="11"/>
    </row>
    <row r="183" spans="1:14" s="91" customFormat="1" ht="18.95">
      <c r="A183" s="92" t="s">
        <v>239</v>
      </c>
      <c r="B183" s="311" t="s">
        <v>240</v>
      </c>
      <c r="C183" s="302">
        <v>2</v>
      </c>
      <c r="D183" s="303" t="s">
        <v>32</v>
      </c>
      <c r="E183" s="304"/>
      <c r="F183" s="305">
        <f>+C183*E183</f>
        <v>0</v>
      </c>
      <c r="G183" s="306"/>
      <c r="H183" s="11"/>
      <c r="I183" s="11"/>
      <c r="J183" s="11"/>
      <c r="K183" s="11"/>
      <c r="L183" s="11"/>
      <c r="M183" s="11"/>
      <c r="N183" s="11"/>
    </row>
    <row r="184" spans="1:14" s="91" customFormat="1" ht="18.95">
      <c r="A184" s="92" t="s">
        <v>241</v>
      </c>
      <c r="B184" s="311" t="s">
        <v>242</v>
      </c>
      <c r="C184" s="302">
        <v>2</v>
      </c>
      <c r="D184" s="303" t="s">
        <v>32</v>
      </c>
      <c r="E184" s="304"/>
      <c r="F184" s="305">
        <f>+C184*E184</f>
        <v>0</v>
      </c>
      <c r="G184" s="306"/>
      <c r="H184" s="11"/>
      <c r="I184" s="11"/>
      <c r="J184" s="11"/>
      <c r="K184" s="11"/>
      <c r="L184" s="11"/>
      <c r="M184" s="11"/>
      <c r="N184" s="11"/>
    </row>
    <row r="185" spans="1:14" s="91" customFormat="1" ht="18.95">
      <c r="A185" s="92" t="s">
        <v>243</v>
      </c>
      <c r="B185" s="311" t="s">
        <v>244</v>
      </c>
      <c r="C185" s="302">
        <v>2</v>
      </c>
      <c r="D185" s="303" t="s">
        <v>32</v>
      </c>
      <c r="E185" s="304"/>
      <c r="F185" s="305">
        <f>+C185*E185</f>
        <v>0</v>
      </c>
      <c r="G185" s="306"/>
      <c r="H185" s="11"/>
      <c r="I185" s="11"/>
      <c r="J185" s="11"/>
      <c r="K185" s="11"/>
      <c r="L185" s="11"/>
      <c r="M185" s="11"/>
      <c r="N185" s="11"/>
    </row>
    <row r="186" spans="1:14" s="91" customFormat="1" ht="18.95">
      <c r="A186" s="92" t="s">
        <v>245</v>
      </c>
      <c r="B186" s="311" t="s">
        <v>246</v>
      </c>
      <c r="C186" s="302">
        <v>1</v>
      </c>
      <c r="D186" s="303" t="s">
        <v>32</v>
      </c>
      <c r="E186" s="304"/>
      <c r="F186" s="305">
        <f>+C186*E186</f>
        <v>0</v>
      </c>
      <c r="G186" s="306"/>
      <c r="H186" s="11"/>
      <c r="I186" s="11"/>
      <c r="J186" s="11"/>
      <c r="K186" s="11"/>
      <c r="L186" s="11"/>
      <c r="M186" s="11"/>
      <c r="N186" s="11"/>
    </row>
    <row r="187" spans="1:14" s="91" customFormat="1" ht="18.95">
      <c r="A187" s="93">
        <v>13.4</v>
      </c>
      <c r="B187" s="301" t="s">
        <v>247</v>
      </c>
      <c r="C187" s="302"/>
      <c r="D187" s="303"/>
      <c r="E187" s="304"/>
      <c r="F187" s="305"/>
      <c r="G187" s="306"/>
      <c r="H187" s="11"/>
      <c r="I187" s="11"/>
      <c r="J187" s="11"/>
      <c r="K187" s="11"/>
      <c r="L187" s="11"/>
      <c r="M187" s="11"/>
      <c r="N187" s="11"/>
    </row>
    <row r="188" spans="1:14" s="91" customFormat="1" ht="57">
      <c r="A188" s="92" t="s">
        <v>248</v>
      </c>
      <c r="B188" s="311" t="s">
        <v>249</v>
      </c>
      <c r="C188" s="302">
        <v>1</v>
      </c>
      <c r="D188" s="303" t="s">
        <v>32</v>
      </c>
      <c r="E188" s="304"/>
      <c r="F188" s="305">
        <f>+C188*E188</f>
        <v>0</v>
      </c>
      <c r="G188" s="306"/>
      <c r="H188" s="11"/>
      <c r="I188" s="11"/>
      <c r="J188" s="11"/>
      <c r="K188" s="11"/>
      <c r="L188" s="11"/>
      <c r="M188" s="11"/>
      <c r="N188" s="11"/>
    </row>
    <row r="189" spans="1:14" s="91" customFormat="1" ht="18.95">
      <c r="A189" s="92" t="s">
        <v>250</v>
      </c>
      <c r="B189" s="311" t="s">
        <v>251</v>
      </c>
      <c r="C189" s="302">
        <v>1</v>
      </c>
      <c r="D189" s="303" t="s">
        <v>32</v>
      </c>
      <c r="E189" s="304"/>
      <c r="F189" s="305">
        <f>+C189*E189</f>
        <v>0</v>
      </c>
      <c r="G189" s="306"/>
      <c r="H189" s="11"/>
      <c r="I189" s="11"/>
      <c r="J189" s="11"/>
      <c r="K189" s="11"/>
      <c r="L189" s="11"/>
      <c r="M189" s="11"/>
      <c r="N189" s="11"/>
    </row>
    <row r="190" spans="1:14" s="91" customFormat="1" ht="18.95">
      <c r="A190" s="92" t="s">
        <v>252</v>
      </c>
      <c r="B190" s="311" t="s">
        <v>253</v>
      </c>
      <c r="C190" s="302">
        <v>1</v>
      </c>
      <c r="D190" s="303" t="s">
        <v>32</v>
      </c>
      <c r="E190" s="304"/>
      <c r="F190" s="305">
        <f>+C190*E190</f>
        <v>0</v>
      </c>
      <c r="G190" s="306"/>
      <c r="H190" s="11"/>
      <c r="I190" s="11"/>
      <c r="J190" s="11"/>
      <c r="K190" s="11"/>
      <c r="L190" s="11"/>
      <c r="M190" s="11"/>
      <c r="N190" s="11"/>
    </row>
    <row r="191" spans="1:14" s="91" customFormat="1" ht="18.95">
      <c r="A191" s="92" t="s">
        <v>233</v>
      </c>
      <c r="B191" s="311" t="s">
        <v>254</v>
      </c>
      <c r="C191" s="302">
        <v>1</v>
      </c>
      <c r="D191" s="303" t="s">
        <v>32</v>
      </c>
      <c r="E191" s="304"/>
      <c r="F191" s="305">
        <f>+C191*E191</f>
        <v>0</v>
      </c>
      <c r="G191" s="306"/>
      <c r="H191" s="11"/>
      <c r="I191" s="11"/>
      <c r="J191" s="11"/>
      <c r="K191" s="11"/>
      <c r="L191" s="11"/>
      <c r="M191" s="11"/>
      <c r="N191" s="11"/>
    </row>
    <row r="192" spans="1:14" s="91" customFormat="1" ht="18.95">
      <c r="A192" s="92" t="s">
        <v>233</v>
      </c>
      <c r="B192" s="311" t="s">
        <v>255</v>
      </c>
      <c r="C192" s="302">
        <v>1</v>
      </c>
      <c r="D192" s="303" t="s">
        <v>32</v>
      </c>
      <c r="E192" s="304"/>
      <c r="F192" s="305">
        <f>+C192*E192</f>
        <v>0</v>
      </c>
      <c r="G192" s="306"/>
      <c r="H192" s="11"/>
      <c r="I192" s="11"/>
      <c r="J192" s="11"/>
      <c r="K192" s="11"/>
      <c r="L192" s="11"/>
      <c r="M192" s="11"/>
      <c r="N192" s="11"/>
    </row>
    <row r="193" spans="1:1023" s="91" customFormat="1" ht="38.1">
      <c r="A193" s="92" t="s">
        <v>233</v>
      </c>
      <c r="B193" s="311" t="s">
        <v>256</v>
      </c>
      <c r="C193" s="302">
        <v>1</v>
      </c>
      <c r="D193" s="303" t="s">
        <v>32</v>
      </c>
      <c r="E193" s="304"/>
      <c r="F193" s="305">
        <f>+C193*E193</f>
        <v>0</v>
      </c>
      <c r="G193" s="306"/>
      <c r="H193" s="11"/>
      <c r="I193" s="11"/>
      <c r="J193" s="11"/>
      <c r="K193" s="11"/>
      <c r="L193" s="11"/>
      <c r="M193" s="11"/>
      <c r="N193" s="11"/>
    </row>
    <row r="194" spans="1:1023" s="91" customFormat="1" ht="38.1">
      <c r="A194" s="92" t="s">
        <v>233</v>
      </c>
      <c r="B194" s="311" t="s">
        <v>257</v>
      </c>
      <c r="C194" s="302">
        <v>1</v>
      </c>
      <c r="D194" s="303" t="s">
        <v>32</v>
      </c>
      <c r="E194" s="304"/>
      <c r="F194" s="305">
        <f>+C194*E194</f>
        <v>0</v>
      </c>
      <c r="G194" s="306"/>
      <c r="H194" s="11"/>
      <c r="I194" s="11"/>
      <c r="J194" s="11"/>
      <c r="K194" s="11"/>
      <c r="L194" s="11"/>
      <c r="M194" s="11"/>
      <c r="N194" s="11"/>
    </row>
    <row r="195" spans="1:1023" s="91" customFormat="1" ht="38.1">
      <c r="A195" s="92" t="s">
        <v>233</v>
      </c>
      <c r="B195" s="311" t="s">
        <v>258</v>
      </c>
      <c r="C195" s="302">
        <v>1</v>
      </c>
      <c r="D195" s="303" t="s">
        <v>32</v>
      </c>
      <c r="E195" s="304"/>
      <c r="F195" s="305">
        <f>+C195*E195</f>
        <v>0</v>
      </c>
      <c r="G195" s="306"/>
      <c r="H195" s="11"/>
      <c r="I195" s="11"/>
      <c r="J195" s="11"/>
      <c r="K195" s="11"/>
      <c r="L195" s="11"/>
      <c r="M195" s="11"/>
      <c r="N195" s="11"/>
    </row>
    <row r="196" spans="1:1023" s="91" customFormat="1" ht="18.95">
      <c r="A196" s="92" t="s">
        <v>233</v>
      </c>
      <c r="B196" s="311" t="s">
        <v>259</v>
      </c>
      <c r="C196" s="302">
        <v>1</v>
      </c>
      <c r="D196" s="303" t="s">
        <v>32</v>
      </c>
      <c r="E196" s="304"/>
      <c r="F196" s="305">
        <f>+C196*E196</f>
        <v>0</v>
      </c>
      <c r="G196" s="306">
        <f>+SUM(F143:F196)</f>
        <v>0</v>
      </c>
      <c r="H196" s="11"/>
      <c r="I196" s="11"/>
      <c r="J196" s="11"/>
      <c r="K196" s="11"/>
      <c r="L196" s="11"/>
      <c r="M196" s="11"/>
      <c r="N196" s="11"/>
    </row>
    <row r="197" spans="1:1023" s="91" customFormat="1" ht="18">
      <c r="A197" s="312"/>
      <c r="B197" s="313"/>
      <c r="C197" s="313"/>
      <c r="D197" s="313"/>
      <c r="E197" s="292"/>
      <c r="F197" s="313"/>
      <c r="G197" s="314"/>
      <c r="H197" s="11"/>
      <c r="I197" s="11"/>
      <c r="J197" s="11"/>
      <c r="K197" s="11"/>
      <c r="L197" s="11"/>
      <c r="M197" s="11"/>
      <c r="N197" s="11"/>
    </row>
    <row r="198" spans="1:1023" s="11" customFormat="1" ht="18.95">
      <c r="A198" s="315">
        <v>14</v>
      </c>
      <c r="B198" s="316" t="s">
        <v>260</v>
      </c>
      <c r="C198" s="317"/>
      <c r="D198" s="297"/>
      <c r="E198" s="298"/>
      <c r="F198" s="318"/>
      <c r="G198" s="300"/>
    </row>
    <row r="199" spans="1:1023" s="11" customFormat="1" ht="18.95">
      <c r="A199" s="319">
        <f>+A198+0.1</f>
        <v>14.1</v>
      </c>
      <c r="B199" s="320" t="s">
        <v>261</v>
      </c>
      <c r="C199" s="321">
        <v>1</v>
      </c>
      <c r="D199" s="322" t="s">
        <v>16</v>
      </c>
      <c r="E199" s="298"/>
      <c r="F199" s="299">
        <f>+C199*E199</f>
        <v>0</v>
      </c>
      <c r="G199" s="300"/>
    </row>
    <row r="200" spans="1:1023" s="11" customFormat="1" ht="18.95">
      <c r="A200" s="323">
        <f>+A199+0.1</f>
        <v>14.2</v>
      </c>
      <c r="B200" s="324" t="s">
        <v>262</v>
      </c>
      <c r="C200" s="325">
        <v>5334.3099999999995</v>
      </c>
      <c r="D200" s="326" t="s">
        <v>107</v>
      </c>
      <c r="E200" s="327"/>
      <c r="F200" s="328">
        <f>+C200*E200</f>
        <v>0</v>
      </c>
      <c r="G200" s="329"/>
    </row>
    <row r="201" spans="1:1023" s="84" customFormat="1" ht="18.95">
      <c r="A201" s="330">
        <f>+A200+0.1</f>
        <v>14.299999999999999</v>
      </c>
      <c r="B201" s="331" t="s">
        <v>263</v>
      </c>
      <c r="C201" s="332">
        <v>2667.15</v>
      </c>
      <c r="D201" s="333" t="s">
        <v>107</v>
      </c>
      <c r="E201" s="334"/>
      <c r="F201" s="335">
        <f>+C201*E201</f>
        <v>0</v>
      </c>
      <c r="G201" s="336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  <c r="IX201" s="11"/>
      <c r="IY201" s="11"/>
      <c r="IZ201" s="11"/>
      <c r="JA201" s="11"/>
      <c r="JB201" s="11"/>
      <c r="JC201" s="11"/>
      <c r="JD201" s="11"/>
      <c r="JE201" s="11"/>
      <c r="JF201" s="11"/>
      <c r="JG201" s="11"/>
      <c r="JH201" s="11"/>
      <c r="JI201" s="11"/>
      <c r="JJ201" s="11"/>
      <c r="JK201" s="11"/>
      <c r="JL201" s="11"/>
      <c r="JM201" s="11"/>
      <c r="JN201" s="11"/>
      <c r="JO201" s="11"/>
      <c r="JP201" s="11"/>
      <c r="JQ201" s="11"/>
      <c r="JR201" s="11"/>
      <c r="JS201" s="11"/>
      <c r="JT201" s="11"/>
      <c r="JU201" s="11"/>
      <c r="JV201" s="11"/>
      <c r="JW201" s="11"/>
      <c r="JX201" s="11"/>
      <c r="JY201" s="11"/>
      <c r="JZ201" s="11"/>
      <c r="KA201" s="11"/>
      <c r="KB201" s="11"/>
      <c r="KC201" s="11"/>
      <c r="KD201" s="11"/>
      <c r="KE201" s="11"/>
      <c r="KF201" s="11"/>
      <c r="KG201" s="11"/>
      <c r="KH201" s="11"/>
      <c r="KI201" s="11"/>
      <c r="KJ201" s="11"/>
      <c r="KK201" s="11"/>
      <c r="KL201" s="11"/>
      <c r="KM201" s="11"/>
      <c r="KN201" s="11"/>
      <c r="KO201" s="11"/>
      <c r="KP201" s="11"/>
      <c r="KQ201" s="11"/>
      <c r="KR201" s="11"/>
      <c r="KS201" s="11"/>
      <c r="KT201" s="11"/>
      <c r="KU201" s="11"/>
      <c r="KV201" s="11"/>
      <c r="KW201" s="11"/>
      <c r="KX201" s="11"/>
      <c r="KY201" s="11"/>
      <c r="KZ201" s="11"/>
      <c r="LA201" s="11"/>
      <c r="LB201" s="11"/>
      <c r="LC201" s="11"/>
      <c r="LD201" s="11"/>
      <c r="LE201" s="11"/>
      <c r="LF201" s="11"/>
      <c r="LG201" s="11"/>
      <c r="LH201" s="11"/>
      <c r="LI201" s="11"/>
      <c r="LJ201" s="11"/>
      <c r="LK201" s="11"/>
      <c r="LL201" s="11"/>
      <c r="LM201" s="11"/>
      <c r="LN201" s="11"/>
      <c r="LO201" s="11"/>
      <c r="LP201" s="11"/>
      <c r="LQ201" s="11"/>
      <c r="LR201" s="11"/>
      <c r="LS201" s="11"/>
      <c r="LT201" s="11"/>
      <c r="LU201" s="11"/>
      <c r="LV201" s="11"/>
      <c r="LW201" s="11"/>
      <c r="LX201" s="11"/>
      <c r="LY201" s="11"/>
      <c r="LZ201" s="11"/>
      <c r="MA201" s="11"/>
      <c r="MB201" s="11"/>
      <c r="MC201" s="11"/>
      <c r="MD201" s="11"/>
      <c r="ME201" s="11"/>
      <c r="MF201" s="11"/>
      <c r="MG201" s="11"/>
      <c r="MH201" s="11"/>
      <c r="MI201" s="11"/>
      <c r="MJ201" s="11"/>
      <c r="MK201" s="11"/>
      <c r="ML201" s="11"/>
      <c r="MM201" s="11"/>
      <c r="MN201" s="11"/>
      <c r="MO201" s="11"/>
      <c r="MP201" s="11"/>
      <c r="MQ201" s="11"/>
      <c r="MR201" s="11"/>
      <c r="MS201" s="11"/>
      <c r="MT201" s="11"/>
      <c r="MU201" s="11"/>
      <c r="MV201" s="11"/>
      <c r="MW201" s="11"/>
      <c r="MX201" s="11"/>
      <c r="MY201" s="11"/>
      <c r="MZ201" s="11"/>
      <c r="NA201" s="11"/>
      <c r="NB201" s="11"/>
      <c r="NC201" s="11"/>
      <c r="ND201" s="11"/>
      <c r="NE201" s="11"/>
      <c r="NF201" s="11"/>
      <c r="NG201" s="11"/>
      <c r="NH201" s="11"/>
      <c r="NI201" s="11"/>
      <c r="NJ201" s="11"/>
      <c r="NK201" s="11"/>
      <c r="NL201" s="11"/>
      <c r="NM201" s="11"/>
      <c r="NN201" s="11"/>
      <c r="NO201" s="11"/>
      <c r="NP201" s="11"/>
      <c r="NQ201" s="11"/>
      <c r="NR201" s="11"/>
      <c r="NS201" s="11"/>
      <c r="NT201" s="11"/>
      <c r="NU201" s="11"/>
      <c r="NV201" s="11"/>
      <c r="NW201" s="11"/>
      <c r="NX201" s="11"/>
      <c r="NY201" s="11"/>
      <c r="NZ201" s="11"/>
      <c r="OA201" s="11"/>
      <c r="OB201" s="11"/>
      <c r="OC201" s="11"/>
      <c r="OD201" s="11"/>
      <c r="OE201" s="11"/>
      <c r="OF201" s="11"/>
      <c r="OG201" s="11"/>
      <c r="OH201" s="11"/>
      <c r="OI201" s="11"/>
      <c r="OJ201" s="11"/>
      <c r="OK201" s="11"/>
      <c r="OL201" s="11"/>
      <c r="OM201" s="11"/>
      <c r="ON201" s="11"/>
      <c r="OO201" s="11"/>
      <c r="OP201" s="11"/>
      <c r="OQ201" s="11"/>
      <c r="OR201" s="11"/>
      <c r="OS201" s="11"/>
      <c r="OT201" s="11"/>
      <c r="OU201" s="11"/>
      <c r="OV201" s="11"/>
      <c r="OW201" s="11"/>
      <c r="OX201" s="11"/>
      <c r="OY201" s="11"/>
      <c r="OZ201" s="11"/>
      <c r="PA201" s="11"/>
      <c r="PB201" s="11"/>
      <c r="PC201" s="11"/>
      <c r="PD201" s="11"/>
      <c r="PE201" s="11"/>
      <c r="PF201" s="11"/>
      <c r="PG201" s="11"/>
      <c r="PH201" s="11"/>
      <c r="PI201" s="11"/>
      <c r="PJ201" s="11"/>
      <c r="PK201" s="11"/>
      <c r="PL201" s="11"/>
      <c r="PM201" s="11"/>
      <c r="PN201" s="11"/>
      <c r="PO201" s="11"/>
      <c r="PP201" s="11"/>
      <c r="PQ201" s="11"/>
      <c r="PR201" s="11"/>
      <c r="PS201" s="11"/>
      <c r="PT201" s="11"/>
      <c r="PU201" s="11"/>
      <c r="PV201" s="11"/>
      <c r="PW201" s="11"/>
      <c r="PX201" s="11"/>
      <c r="PY201" s="11"/>
      <c r="PZ201" s="11"/>
      <c r="QA201" s="11"/>
      <c r="QB201" s="11"/>
      <c r="QC201" s="11"/>
      <c r="QD201" s="11"/>
      <c r="QE201" s="11"/>
      <c r="QF201" s="11"/>
      <c r="QG201" s="11"/>
      <c r="QH201" s="11"/>
      <c r="QI201" s="11"/>
      <c r="QJ201" s="11"/>
      <c r="QK201" s="11"/>
      <c r="QL201" s="11"/>
      <c r="QM201" s="11"/>
      <c r="QN201" s="11"/>
      <c r="QO201" s="11"/>
      <c r="QP201" s="11"/>
      <c r="QQ201" s="11"/>
      <c r="QR201" s="11"/>
      <c r="QS201" s="11"/>
      <c r="QT201" s="11"/>
      <c r="QU201" s="11"/>
      <c r="QV201" s="11"/>
      <c r="QW201" s="11"/>
      <c r="QX201" s="11"/>
      <c r="QY201" s="11"/>
      <c r="QZ201" s="11"/>
      <c r="RA201" s="11"/>
      <c r="RB201" s="11"/>
      <c r="RC201" s="11"/>
      <c r="RD201" s="11"/>
      <c r="RE201" s="11"/>
      <c r="RF201" s="11"/>
      <c r="RG201" s="11"/>
      <c r="RH201" s="11"/>
      <c r="RI201" s="11"/>
      <c r="RJ201" s="11"/>
      <c r="RK201" s="11"/>
      <c r="RL201" s="11"/>
      <c r="RM201" s="11"/>
      <c r="RN201" s="11"/>
      <c r="RO201" s="11"/>
      <c r="RP201" s="11"/>
      <c r="RQ201" s="11"/>
      <c r="RR201" s="11"/>
      <c r="RS201" s="11"/>
      <c r="RT201" s="11"/>
      <c r="RU201" s="11"/>
      <c r="RV201" s="11"/>
      <c r="RW201" s="11"/>
      <c r="RX201" s="11"/>
      <c r="RY201" s="11"/>
      <c r="RZ201" s="11"/>
      <c r="SA201" s="11"/>
      <c r="SB201" s="11"/>
      <c r="SC201" s="11"/>
      <c r="SD201" s="11"/>
      <c r="SE201" s="11"/>
      <c r="SF201" s="11"/>
      <c r="SG201" s="11"/>
      <c r="SH201" s="11"/>
      <c r="SI201" s="11"/>
      <c r="SJ201" s="11"/>
      <c r="SK201" s="11"/>
      <c r="SL201" s="11"/>
      <c r="SM201" s="11"/>
      <c r="SN201" s="11"/>
      <c r="SO201" s="11"/>
      <c r="SP201" s="11"/>
      <c r="SQ201" s="11"/>
      <c r="SR201" s="11"/>
      <c r="SS201" s="11"/>
      <c r="ST201" s="11"/>
      <c r="SU201" s="11"/>
      <c r="SV201" s="11"/>
      <c r="SW201" s="11"/>
      <c r="SX201" s="11"/>
      <c r="SY201" s="11"/>
      <c r="SZ201" s="11"/>
      <c r="TA201" s="11"/>
      <c r="TB201" s="11"/>
      <c r="TC201" s="11"/>
      <c r="TD201" s="11"/>
      <c r="TE201" s="11"/>
      <c r="TF201" s="11"/>
      <c r="TG201" s="11"/>
      <c r="TH201" s="11"/>
      <c r="TI201" s="11"/>
      <c r="TJ201" s="11"/>
      <c r="TK201" s="11"/>
      <c r="TL201" s="11"/>
      <c r="TM201" s="11"/>
      <c r="TN201" s="11"/>
      <c r="TO201" s="11"/>
      <c r="TP201" s="11"/>
      <c r="TQ201" s="11"/>
      <c r="TR201" s="11"/>
      <c r="TS201" s="11"/>
      <c r="TT201" s="11"/>
      <c r="TU201" s="11"/>
      <c r="TV201" s="11"/>
      <c r="TW201" s="11"/>
      <c r="TX201" s="11"/>
      <c r="TY201" s="11"/>
      <c r="TZ201" s="11"/>
      <c r="UA201" s="11"/>
      <c r="UB201" s="11"/>
      <c r="UC201" s="11"/>
      <c r="UD201" s="11"/>
      <c r="UE201" s="11"/>
      <c r="UF201" s="11"/>
      <c r="UG201" s="11"/>
      <c r="UH201" s="11"/>
      <c r="UI201" s="11"/>
      <c r="UJ201" s="11"/>
      <c r="UK201" s="11"/>
      <c r="UL201" s="11"/>
      <c r="UM201" s="11"/>
      <c r="UN201" s="11"/>
      <c r="UO201" s="11"/>
      <c r="UP201" s="11"/>
      <c r="UQ201" s="11"/>
      <c r="UR201" s="11"/>
      <c r="US201" s="11"/>
      <c r="UT201" s="11"/>
      <c r="UU201" s="11"/>
      <c r="UV201" s="11"/>
      <c r="UW201" s="11"/>
      <c r="UX201" s="11"/>
      <c r="UY201" s="11"/>
      <c r="UZ201" s="11"/>
      <c r="VA201" s="11"/>
      <c r="VB201" s="11"/>
      <c r="VC201" s="11"/>
      <c r="VD201" s="11"/>
      <c r="VE201" s="11"/>
      <c r="VF201" s="11"/>
      <c r="VG201" s="11"/>
      <c r="VH201" s="11"/>
      <c r="VI201" s="11"/>
      <c r="VJ201" s="11"/>
      <c r="VK201" s="11"/>
      <c r="VL201" s="11"/>
      <c r="VM201" s="11"/>
      <c r="VN201" s="11"/>
      <c r="VO201" s="11"/>
      <c r="VP201" s="11"/>
      <c r="VQ201" s="11"/>
      <c r="VR201" s="11"/>
      <c r="VS201" s="11"/>
      <c r="VT201" s="11"/>
      <c r="VU201" s="11"/>
      <c r="VV201" s="11"/>
      <c r="VW201" s="11"/>
      <c r="VX201" s="11"/>
      <c r="VY201" s="11"/>
      <c r="VZ201" s="11"/>
      <c r="WA201" s="11"/>
      <c r="WB201" s="11"/>
      <c r="WC201" s="11"/>
      <c r="WD201" s="11"/>
      <c r="WE201" s="11"/>
      <c r="WF201" s="11"/>
      <c r="WG201" s="11"/>
      <c r="WH201" s="11"/>
      <c r="WI201" s="11"/>
      <c r="WJ201" s="11"/>
      <c r="WK201" s="11"/>
      <c r="WL201" s="11"/>
      <c r="WM201" s="11"/>
      <c r="WN201" s="11"/>
      <c r="WO201" s="11"/>
      <c r="WP201" s="11"/>
      <c r="WQ201" s="11"/>
      <c r="WR201" s="11"/>
      <c r="WS201" s="11"/>
      <c r="WT201" s="11"/>
      <c r="WU201" s="11"/>
      <c r="WV201" s="11"/>
      <c r="WW201" s="11"/>
      <c r="WX201" s="11"/>
      <c r="WY201" s="11"/>
      <c r="WZ201" s="11"/>
      <c r="XA201" s="11"/>
      <c r="XB201" s="11"/>
      <c r="XC201" s="11"/>
      <c r="XD201" s="11"/>
      <c r="XE201" s="11"/>
      <c r="XF201" s="11"/>
      <c r="XG201" s="11"/>
      <c r="XH201" s="11"/>
      <c r="XI201" s="11"/>
      <c r="XJ201" s="11"/>
      <c r="XK201" s="11"/>
      <c r="XL201" s="11"/>
      <c r="XM201" s="11"/>
      <c r="XN201" s="11"/>
      <c r="XO201" s="11"/>
      <c r="XP201" s="11"/>
      <c r="XQ201" s="11"/>
      <c r="XR201" s="11"/>
      <c r="XS201" s="11"/>
      <c r="XT201" s="11"/>
      <c r="XU201" s="11"/>
      <c r="XV201" s="11"/>
      <c r="XW201" s="11"/>
      <c r="XX201" s="11"/>
      <c r="XY201" s="11"/>
      <c r="XZ201" s="11"/>
      <c r="YA201" s="11"/>
      <c r="YB201" s="11"/>
      <c r="YC201" s="11"/>
      <c r="YD201" s="11"/>
      <c r="YE201" s="11"/>
      <c r="YF201" s="11"/>
      <c r="YG201" s="11"/>
      <c r="YH201" s="11"/>
      <c r="YI201" s="11"/>
      <c r="YJ201" s="11"/>
      <c r="YK201" s="11"/>
      <c r="YL201" s="11"/>
      <c r="YM201" s="11"/>
      <c r="YN201" s="11"/>
      <c r="YO201" s="11"/>
      <c r="YP201" s="11"/>
      <c r="YQ201" s="11"/>
      <c r="YR201" s="11"/>
      <c r="YS201" s="11"/>
      <c r="YT201" s="11"/>
      <c r="YU201" s="11"/>
      <c r="YV201" s="11"/>
      <c r="YW201" s="11"/>
      <c r="YX201" s="11"/>
      <c r="YY201" s="11"/>
      <c r="YZ201" s="11"/>
      <c r="ZA201" s="11"/>
      <c r="ZB201" s="11"/>
      <c r="ZC201" s="11"/>
      <c r="ZD201" s="11"/>
      <c r="ZE201" s="11"/>
      <c r="ZF201" s="11"/>
      <c r="ZG201" s="11"/>
      <c r="ZH201" s="11"/>
      <c r="ZI201" s="11"/>
      <c r="ZJ201" s="11"/>
      <c r="ZK201" s="11"/>
      <c r="ZL201" s="11"/>
      <c r="ZM201" s="11"/>
      <c r="ZN201" s="11"/>
      <c r="ZO201" s="11"/>
      <c r="ZP201" s="11"/>
      <c r="ZQ201" s="11"/>
      <c r="ZR201" s="11"/>
      <c r="ZS201" s="11"/>
      <c r="ZT201" s="11"/>
      <c r="ZU201" s="11"/>
      <c r="ZV201" s="11"/>
      <c r="ZW201" s="11"/>
      <c r="ZX201" s="11"/>
      <c r="ZY201" s="11"/>
      <c r="ZZ201" s="11"/>
      <c r="AAA201" s="11"/>
      <c r="AAB201" s="11"/>
      <c r="AAC201" s="11"/>
      <c r="AAD201" s="11"/>
      <c r="AAE201" s="11"/>
      <c r="AAF201" s="11"/>
      <c r="AAG201" s="11"/>
      <c r="AAH201" s="11"/>
      <c r="AAI201" s="11"/>
      <c r="AAJ201" s="11"/>
      <c r="AAK201" s="11"/>
      <c r="AAL201" s="11"/>
      <c r="AAM201" s="11"/>
      <c r="AAN201" s="11"/>
      <c r="AAO201" s="11"/>
      <c r="AAP201" s="11"/>
      <c r="AAQ201" s="11"/>
      <c r="AAR201" s="11"/>
      <c r="AAS201" s="11"/>
      <c r="AAT201" s="11"/>
      <c r="AAU201" s="11"/>
      <c r="AAV201" s="11"/>
      <c r="AAW201" s="11"/>
      <c r="AAX201" s="11"/>
      <c r="AAY201" s="11"/>
      <c r="AAZ201" s="11"/>
      <c r="ABA201" s="11"/>
      <c r="ABB201" s="11"/>
      <c r="ABC201" s="11"/>
      <c r="ABD201" s="11"/>
      <c r="ABE201" s="11"/>
      <c r="ABF201" s="11"/>
      <c r="ABG201" s="11"/>
      <c r="ABH201" s="11"/>
      <c r="ABI201" s="11"/>
      <c r="ABJ201" s="11"/>
      <c r="ABK201" s="11"/>
      <c r="ABL201" s="11"/>
      <c r="ABM201" s="11"/>
      <c r="ABN201" s="11"/>
      <c r="ABO201" s="11"/>
      <c r="ABP201" s="11"/>
      <c r="ABQ201" s="11"/>
      <c r="ABR201" s="11"/>
      <c r="ABS201" s="11"/>
      <c r="ABT201" s="11"/>
      <c r="ABU201" s="11"/>
      <c r="ABV201" s="11"/>
      <c r="ABW201" s="11"/>
      <c r="ABX201" s="11"/>
      <c r="ABY201" s="11"/>
      <c r="ABZ201" s="11"/>
      <c r="ACA201" s="11"/>
      <c r="ACB201" s="11"/>
      <c r="ACC201" s="11"/>
      <c r="ACD201" s="11"/>
      <c r="ACE201" s="11"/>
      <c r="ACF201" s="11"/>
      <c r="ACG201" s="11"/>
      <c r="ACH201" s="11"/>
      <c r="ACI201" s="11"/>
      <c r="ACJ201" s="11"/>
      <c r="ACK201" s="11"/>
      <c r="ACL201" s="11"/>
      <c r="ACM201" s="11"/>
      <c r="ACN201" s="11"/>
      <c r="ACO201" s="11"/>
      <c r="ACP201" s="11"/>
      <c r="ACQ201" s="11"/>
      <c r="ACR201" s="11"/>
      <c r="ACS201" s="11"/>
      <c r="ACT201" s="11"/>
      <c r="ACU201" s="11"/>
      <c r="ACV201" s="11"/>
      <c r="ACW201" s="11"/>
      <c r="ACX201" s="11"/>
      <c r="ACY201" s="11"/>
      <c r="ACZ201" s="11"/>
      <c r="ADA201" s="11"/>
      <c r="ADB201" s="11"/>
      <c r="ADC201" s="11"/>
      <c r="ADD201" s="11"/>
      <c r="ADE201" s="11"/>
      <c r="ADF201" s="11"/>
      <c r="ADG201" s="11"/>
      <c r="ADH201" s="11"/>
      <c r="ADI201" s="11"/>
      <c r="ADJ201" s="11"/>
      <c r="ADK201" s="11"/>
      <c r="ADL201" s="11"/>
      <c r="ADM201" s="11"/>
      <c r="ADN201" s="11"/>
      <c r="ADO201" s="11"/>
      <c r="ADP201" s="11"/>
      <c r="ADQ201" s="11"/>
      <c r="ADR201" s="11"/>
      <c r="ADS201" s="11"/>
      <c r="ADT201" s="11"/>
      <c r="ADU201" s="11"/>
      <c r="ADV201" s="11"/>
      <c r="ADW201" s="11"/>
      <c r="ADX201" s="11"/>
      <c r="ADY201" s="11"/>
      <c r="ADZ201" s="11"/>
      <c r="AEA201" s="11"/>
      <c r="AEB201" s="11"/>
      <c r="AEC201" s="11"/>
      <c r="AED201" s="11"/>
      <c r="AEE201" s="11"/>
      <c r="AEF201" s="11"/>
      <c r="AEG201" s="11"/>
      <c r="AEH201" s="11"/>
      <c r="AEI201" s="11"/>
      <c r="AEJ201" s="11"/>
      <c r="AEK201" s="11"/>
      <c r="AEL201" s="11"/>
      <c r="AEM201" s="11"/>
      <c r="AEN201" s="11"/>
      <c r="AEO201" s="11"/>
      <c r="AEP201" s="11"/>
      <c r="AEQ201" s="11"/>
      <c r="AER201" s="11"/>
      <c r="AES201" s="11"/>
      <c r="AET201" s="11"/>
      <c r="AEU201" s="11"/>
      <c r="AEV201" s="11"/>
      <c r="AEW201" s="11"/>
      <c r="AEX201" s="11"/>
      <c r="AEY201" s="11"/>
      <c r="AEZ201" s="11"/>
      <c r="AFA201" s="11"/>
      <c r="AFB201" s="11"/>
      <c r="AFC201" s="11"/>
      <c r="AFD201" s="11"/>
      <c r="AFE201" s="11"/>
      <c r="AFF201" s="11"/>
      <c r="AFG201" s="11"/>
      <c r="AFH201" s="11"/>
      <c r="AFI201" s="11"/>
      <c r="AFJ201" s="11"/>
      <c r="AFK201" s="11"/>
      <c r="AFL201" s="11"/>
      <c r="AFM201" s="11"/>
      <c r="AFN201" s="11"/>
      <c r="AFO201" s="11"/>
      <c r="AFP201" s="11"/>
      <c r="AFQ201" s="11"/>
      <c r="AFR201" s="11"/>
      <c r="AFS201" s="11"/>
      <c r="AFT201" s="11"/>
      <c r="AFU201" s="11"/>
      <c r="AFV201" s="11"/>
      <c r="AFW201" s="11"/>
      <c r="AFX201" s="11"/>
      <c r="AFY201" s="11"/>
      <c r="AFZ201" s="11"/>
      <c r="AGA201" s="11"/>
      <c r="AGB201" s="11"/>
      <c r="AGC201" s="11"/>
      <c r="AGD201" s="11"/>
      <c r="AGE201" s="11"/>
      <c r="AGF201" s="11"/>
      <c r="AGG201" s="11"/>
      <c r="AGH201" s="11"/>
      <c r="AGI201" s="11"/>
      <c r="AGJ201" s="11"/>
      <c r="AGK201" s="11"/>
      <c r="AGL201" s="11"/>
      <c r="AGM201" s="11"/>
      <c r="AGN201" s="11"/>
      <c r="AGO201" s="11"/>
      <c r="AGP201" s="11"/>
      <c r="AGQ201" s="11"/>
      <c r="AGR201" s="11"/>
      <c r="AGS201" s="11"/>
      <c r="AGT201" s="11"/>
      <c r="AGU201" s="11"/>
      <c r="AGV201" s="11"/>
      <c r="AGW201" s="11"/>
      <c r="AGX201" s="11"/>
      <c r="AGY201" s="11"/>
      <c r="AGZ201" s="11"/>
      <c r="AHA201" s="11"/>
      <c r="AHB201" s="11"/>
      <c r="AHC201" s="11"/>
      <c r="AHD201" s="11"/>
      <c r="AHE201" s="11"/>
      <c r="AHF201" s="11"/>
      <c r="AHG201" s="11"/>
      <c r="AHH201" s="11"/>
      <c r="AHI201" s="11"/>
      <c r="AHJ201" s="11"/>
      <c r="AHK201" s="11"/>
      <c r="AHL201" s="11"/>
      <c r="AHM201" s="11"/>
      <c r="AHN201" s="11"/>
      <c r="AHO201" s="11"/>
      <c r="AHP201" s="11"/>
      <c r="AHQ201" s="11"/>
      <c r="AHR201" s="11"/>
      <c r="AHS201" s="11"/>
      <c r="AHT201" s="11"/>
      <c r="AHU201" s="11"/>
      <c r="AHV201" s="11"/>
      <c r="AHW201" s="11"/>
      <c r="AHX201" s="11"/>
      <c r="AHY201" s="11"/>
      <c r="AHZ201" s="11"/>
      <c r="AIA201" s="11"/>
      <c r="AIB201" s="11"/>
      <c r="AIC201" s="11"/>
      <c r="AID201" s="11"/>
      <c r="AIE201" s="11"/>
      <c r="AIF201" s="11"/>
      <c r="AIG201" s="11"/>
      <c r="AIH201" s="11"/>
      <c r="AII201" s="11"/>
      <c r="AIJ201" s="11"/>
      <c r="AIK201" s="11"/>
      <c r="AIL201" s="11"/>
      <c r="AIM201" s="11"/>
      <c r="AIN201" s="11"/>
      <c r="AIO201" s="11"/>
      <c r="AIP201" s="11"/>
      <c r="AIQ201" s="11"/>
      <c r="AIR201" s="11"/>
      <c r="AIS201" s="11"/>
      <c r="AIT201" s="11"/>
      <c r="AIU201" s="11"/>
      <c r="AIV201" s="11"/>
      <c r="AIW201" s="11"/>
      <c r="AIX201" s="11"/>
      <c r="AIY201" s="11"/>
      <c r="AIZ201" s="11"/>
      <c r="AJA201" s="11"/>
      <c r="AJB201" s="11"/>
      <c r="AJC201" s="11"/>
      <c r="AJD201" s="11"/>
      <c r="AJE201" s="11"/>
      <c r="AJF201" s="11"/>
      <c r="AJG201" s="11"/>
      <c r="AJH201" s="11"/>
      <c r="AJI201" s="11"/>
      <c r="AJJ201" s="11"/>
      <c r="AJK201" s="11"/>
      <c r="AJL201" s="11"/>
      <c r="AJM201" s="11"/>
      <c r="AJN201" s="11"/>
      <c r="AJO201" s="11"/>
      <c r="AJP201" s="11"/>
      <c r="AJQ201" s="11"/>
      <c r="AJR201" s="11"/>
      <c r="AJS201" s="11"/>
      <c r="AJT201" s="11"/>
      <c r="AJU201" s="11"/>
      <c r="AJV201" s="11"/>
      <c r="AJW201" s="11"/>
      <c r="AJX201" s="11"/>
      <c r="AJY201" s="11"/>
      <c r="AJZ201" s="11"/>
      <c r="AKA201" s="11"/>
      <c r="AKB201" s="11"/>
      <c r="AKC201" s="11"/>
      <c r="AKD201" s="11"/>
      <c r="AKE201" s="11"/>
      <c r="AKF201" s="11"/>
      <c r="AKG201" s="11"/>
      <c r="AKH201" s="11"/>
      <c r="AKI201" s="11"/>
      <c r="AKJ201" s="11"/>
      <c r="AKK201" s="11"/>
      <c r="AKL201" s="11"/>
      <c r="AKM201" s="11"/>
      <c r="AKN201" s="11"/>
      <c r="AKO201" s="11"/>
      <c r="AKP201" s="11"/>
      <c r="AKQ201" s="11"/>
      <c r="AKR201" s="11"/>
      <c r="AKS201" s="11"/>
      <c r="AKT201" s="11"/>
      <c r="AKU201" s="11"/>
      <c r="AKV201" s="11"/>
      <c r="AKW201" s="11"/>
      <c r="AKX201" s="11"/>
      <c r="AKY201" s="11"/>
      <c r="AKZ201" s="11"/>
      <c r="ALA201" s="11"/>
      <c r="ALB201" s="11"/>
      <c r="ALC201" s="11"/>
      <c r="ALD201" s="11"/>
      <c r="ALE201" s="11"/>
      <c r="ALF201" s="11"/>
      <c r="ALG201" s="11"/>
      <c r="ALH201" s="11"/>
      <c r="ALI201" s="11"/>
      <c r="ALJ201" s="11"/>
      <c r="ALK201" s="11"/>
      <c r="ALL201" s="11"/>
      <c r="ALM201" s="11"/>
      <c r="ALN201" s="11"/>
      <c r="ALO201" s="11"/>
      <c r="ALP201" s="11"/>
      <c r="ALQ201" s="11"/>
      <c r="ALR201" s="11"/>
      <c r="ALS201" s="11"/>
      <c r="ALT201" s="11"/>
      <c r="ALU201" s="11"/>
      <c r="ALV201" s="11"/>
      <c r="ALW201" s="11"/>
      <c r="ALX201" s="11"/>
      <c r="ALY201" s="11"/>
      <c r="ALZ201" s="11"/>
      <c r="AMA201" s="11"/>
      <c r="AMB201" s="11"/>
      <c r="AMC201" s="11"/>
      <c r="AMD201" s="11"/>
      <c r="AME201" s="11"/>
      <c r="AMF201" s="11"/>
      <c r="AMG201" s="11"/>
      <c r="AMH201" s="11"/>
      <c r="AMI201" s="11"/>
    </row>
    <row r="202" spans="1:1023" s="84" customFormat="1" ht="18.95">
      <c r="A202" s="337">
        <f>+A201+0.1</f>
        <v>14.399999999999999</v>
      </c>
      <c r="B202" s="338" t="s">
        <v>264</v>
      </c>
      <c r="C202" s="339">
        <v>2667.15</v>
      </c>
      <c r="D202" s="340" t="s">
        <v>14</v>
      </c>
      <c r="E202" s="341"/>
      <c r="F202" s="342">
        <f>+C202*E202</f>
        <v>0</v>
      </c>
      <c r="G202" s="343">
        <f>SUM(F199:F202)</f>
        <v>0</v>
      </c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  <c r="IX202" s="11"/>
      <c r="IY202" s="11"/>
      <c r="IZ202" s="11"/>
      <c r="JA202" s="11"/>
      <c r="JB202" s="11"/>
      <c r="JC202" s="11"/>
      <c r="JD202" s="11"/>
      <c r="JE202" s="11"/>
      <c r="JF202" s="11"/>
      <c r="JG202" s="11"/>
      <c r="JH202" s="11"/>
      <c r="JI202" s="11"/>
      <c r="JJ202" s="11"/>
      <c r="JK202" s="11"/>
      <c r="JL202" s="11"/>
      <c r="JM202" s="11"/>
      <c r="JN202" s="11"/>
      <c r="JO202" s="11"/>
      <c r="JP202" s="11"/>
      <c r="JQ202" s="11"/>
      <c r="JR202" s="11"/>
      <c r="JS202" s="11"/>
      <c r="JT202" s="11"/>
      <c r="JU202" s="11"/>
      <c r="JV202" s="11"/>
      <c r="JW202" s="11"/>
      <c r="JX202" s="11"/>
      <c r="JY202" s="11"/>
      <c r="JZ202" s="11"/>
      <c r="KA202" s="11"/>
      <c r="KB202" s="11"/>
      <c r="KC202" s="11"/>
      <c r="KD202" s="11"/>
      <c r="KE202" s="11"/>
      <c r="KF202" s="11"/>
      <c r="KG202" s="11"/>
      <c r="KH202" s="11"/>
      <c r="KI202" s="11"/>
      <c r="KJ202" s="11"/>
      <c r="KK202" s="11"/>
      <c r="KL202" s="11"/>
      <c r="KM202" s="11"/>
      <c r="KN202" s="11"/>
      <c r="KO202" s="11"/>
      <c r="KP202" s="11"/>
      <c r="KQ202" s="11"/>
      <c r="KR202" s="11"/>
      <c r="KS202" s="11"/>
      <c r="KT202" s="11"/>
      <c r="KU202" s="11"/>
      <c r="KV202" s="11"/>
      <c r="KW202" s="11"/>
      <c r="KX202" s="11"/>
      <c r="KY202" s="11"/>
      <c r="KZ202" s="11"/>
      <c r="LA202" s="11"/>
      <c r="LB202" s="11"/>
      <c r="LC202" s="11"/>
      <c r="LD202" s="11"/>
      <c r="LE202" s="11"/>
      <c r="LF202" s="11"/>
      <c r="LG202" s="11"/>
      <c r="LH202" s="11"/>
      <c r="LI202" s="11"/>
      <c r="LJ202" s="11"/>
      <c r="LK202" s="11"/>
      <c r="LL202" s="11"/>
      <c r="LM202" s="11"/>
      <c r="LN202" s="11"/>
      <c r="LO202" s="11"/>
      <c r="LP202" s="11"/>
      <c r="LQ202" s="11"/>
      <c r="LR202" s="11"/>
      <c r="LS202" s="11"/>
      <c r="LT202" s="11"/>
      <c r="LU202" s="11"/>
      <c r="LV202" s="11"/>
      <c r="LW202" s="11"/>
      <c r="LX202" s="11"/>
      <c r="LY202" s="11"/>
      <c r="LZ202" s="11"/>
      <c r="MA202" s="11"/>
      <c r="MB202" s="11"/>
      <c r="MC202" s="11"/>
      <c r="MD202" s="11"/>
      <c r="ME202" s="11"/>
      <c r="MF202" s="11"/>
      <c r="MG202" s="11"/>
      <c r="MH202" s="11"/>
      <c r="MI202" s="11"/>
      <c r="MJ202" s="11"/>
      <c r="MK202" s="11"/>
      <c r="ML202" s="11"/>
      <c r="MM202" s="11"/>
      <c r="MN202" s="11"/>
      <c r="MO202" s="11"/>
      <c r="MP202" s="11"/>
      <c r="MQ202" s="11"/>
      <c r="MR202" s="11"/>
      <c r="MS202" s="11"/>
      <c r="MT202" s="11"/>
      <c r="MU202" s="11"/>
      <c r="MV202" s="11"/>
      <c r="MW202" s="11"/>
      <c r="MX202" s="11"/>
      <c r="MY202" s="11"/>
      <c r="MZ202" s="11"/>
      <c r="NA202" s="11"/>
      <c r="NB202" s="11"/>
      <c r="NC202" s="11"/>
      <c r="ND202" s="11"/>
      <c r="NE202" s="11"/>
      <c r="NF202" s="11"/>
      <c r="NG202" s="11"/>
      <c r="NH202" s="11"/>
      <c r="NI202" s="11"/>
      <c r="NJ202" s="11"/>
      <c r="NK202" s="11"/>
      <c r="NL202" s="11"/>
      <c r="NM202" s="11"/>
      <c r="NN202" s="11"/>
      <c r="NO202" s="11"/>
      <c r="NP202" s="11"/>
      <c r="NQ202" s="11"/>
      <c r="NR202" s="11"/>
      <c r="NS202" s="11"/>
      <c r="NT202" s="11"/>
      <c r="NU202" s="11"/>
      <c r="NV202" s="11"/>
      <c r="NW202" s="11"/>
      <c r="NX202" s="11"/>
      <c r="NY202" s="11"/>
      <c r="NZ202" s="11"/>
      <c r="OA202" s="11"/>
      <c r="OB202" s="11"/>
      <c r="OC202" s="11"/>
      <c r="OD202" s="11"/>
      <c r="OE202" s="11"/>
      <c r="OF202" s="11"/>
      <c r="OG202" s="11"/>
      <c r="OH202" s="11"/>
      <c r="OI202" s="11"/>
      <c r="OJ202" s="11"/>
      <c r="OK202" s="11"/>
      <c r="OL202" s="11"/>
      <c r="OM202" s="11"/>
      <c r="ON202" s="11"/>
      <c r="OO202" s="11"/>
      <c r="OP202" s="11"/>
      <c r="OQ202" s="11"/>
      <c r="OR202" s="11"/>
      <c r="OS202" s="11"/>
      <c r="OT202" s="11"/>
      <c r="OU202" s="11"/>
      <c r="OV202" s="11"/>
      <c r="OW202" s="11"/>
      <c r="OX202" s="11"/>
      <c r="OY202" s="11"/>
      <c r="OZ202" s="11"/>
      <c r="PA202" s="11"/>
      <c r="PB202" s="11"/>
      <c r="PC202" s="11"/>
      <c r="PD202" s="11"/>
      <c r="PE202" s="11"/>
      <c r="PF202" s="11"/>
      <c r="PG202" s="11"/>
      <c r="PH202" s="11"/>
      <c r="PI202" s="11"/>
      <c r="PJ202" s="11"/>
      <c r="PK202" s="11"/>
      <c r="PL202" s="11"/>
      <c r="PM202" s="11"/>
      <c r="PN202" s="11"/>
      <c r="PO202" s="11"/>
      <c r="PP202" s="11"/>
      <c r="PQ202" s="11"/>
      <c r="PR202" s="11"/>
      <c r="PS202" s="11"/>
      <c r="PT202" s="11"/>
      <c r="PU202" s="11"/>
      <c r="PV202" s="11"/>
      <c r="PW202" s="11"/>
      <c r="PX202" s="11"/>
      <c r="PY202" s="11"/>
      <c r="PZ202" s="11"/>
      <c r="QA202" s="11"/>
      <c r="QB202" s="11"/>
      <c r="QC202" s="11"/>
      <c r="QD202" s="11"/>
      <c r="QE202" s="11"/>
      <c r="QF202" s="11"/>
      <c r="QG202" s="11"/>
      <c r="QH202" s="11"/>
      <c r="QI202" s="11"/>
      <c r="QJ202" s="11"/>
      <c r="QK202" s="11"/>
      <c r="QL202" s="11"/>
      <c r="QM202" s="11"/>
      <c r="QN202" s="11"/>
      <c r="QO202" s="11"/>
      <c r="QP202" s="11"/>
      <c r="QQ202" s="11"/>
      <c r="QR202" s="11"/>
      <c r="QS202" s="11"/>
      <c r="QT202" s="11"/>
      <c r="QU202" s="11"/>
      <c r="QV202" s="11"/>
      <c r="QW202" s="11"/>
      <c r="QX202" s="11"/>
      <c r="QY202" s="11"/>
      <c r="QZ202" s="11"/>
      <c r="RA202" s="11"/>
      <c r="RB202" s="11"/>
      <c r="RC202" s="11"/>
      <c r="RD202" s="11"/>
      <c r="RE202" s="11"/>
      <c r="RF202" s="11"/>
      <c r="RG202" s="11"/>
      <c r="RH202" s="11"/>
      <c r="RI202" s="11"/>
      <c r="RJ202" s="11"/>
      <c r="RK202" s="11"/>
      <c r="RL202" s="11"/>
      <c r="RM202" s="11"/>
      <c r="RN202" s="11"/>
      <c r="RO202" s="11"/>
      <c r="RP202" s="11"/>
      <c r="RQ202" s="11"/>
      <c r="RR202" s="11"/>
      <c r="RS202" s="11"/>
      <c r="RT202" s="11"/>
      <c r="RU202" s="11"/>
      <c r="RV202" s="11"/>
      <c r="RW202" s="11"/>
      <c r="RX202" s="11"/>
      <c r="RY202" s="11"/>
      <c r="RZ202" s="11"/>
      <c r="SA202" s="11"/>
      <c r="SB202" s="11"/>
      <c r="SC202" s="11"/>
      <c r="SD202" s="11"/>
      <c r="SE202" s="11"/>
      <c r="SF202" s="11"/>
      <c r="SG202" s="11"/>
      <c r="SH202" s="11"/>
      <c r="SI202" s="11"/>
      <c r="SJ202" s="11"/>
      <c r="SK202" s="11"/>
      <c r="SL202" s="11"/>
      <c r="SM202" s="11"/>
      <c r="SN202" s="11"/>
      <c r="SO202" s="11"/>
      <c r="SP202" s="11"/>
      <c r="SQ202" s="11"/>
      <c r="SR202" s="11"/>
      <c r="SS202" s="11"/>
      <c r="ST202" s="11"/>
      <c r="SU202" s="11"/>
      <c r="SV202" s="11"/>
      <c r="SW202" s="11"/>
      <c r="SX202" s="11"/>
      <c r="SY202" s="11"/>
      <c r="SZ202" s="11"/>
      <c r="TA202" s="11"/>
      <c r="TB202" s="11"/>
      <c r="TC202" s="11"/>
      <c r="TD202" s="11"/>
      <c r="TE202" s="11"/>
      <c r="TF202" s="11"/>
      <c r="TG202" s="11"/>
      <c r="TH202" s="11"/>
      <c r="TI202" s="11"/>
      <c r="TJ202" s="11"/>
      <c r="TK202" s="11"/>
      <c r="TL202" s="11"/>
      <c r="TM202" s="11"/>
      <c r="TN202" s="11"/>
      <c r="TO202" s="11"/>
      <c r="TP202" s="11"/>
      <c r="TQ202" s="11"/>
      <c r="TR202" s="11"/>
      <c r="TS202" s="11"/>
      <c r="TT202" s="11"/>
      <c r="TU202" s="11"/>
      <c r="TV202" s="11"/>
      <c r="TW202" s="11"/>
      <c r="TX202" s="11"/>
      <c r="TY202" s="11"/>
      <c r="TZ202" s="11"/>
      <c r="UA202" s="11"/>
      <c r="UB202" s="11"/>
      <c r="UC202" s="11"/>
      <c r="UD202" s="11"/>
      <c r="UE202" s="11"/>
      <c r="UF202" s="11"/>
      <c r="UG202" s="11"/>
      <c r="UH202" s="11"/>
      <c r="UI202" s="11"/>
      <c r="UJ202" s="11"/>
      <c r="UK202" s="11"/>
      <c r="UL202" s="11"/>
      <c r="UM202" s="11"/>
      <c r="UN202" s="11"/>
      <c r="UO202" s="11"/>
      <c r="UP202" s="11"/>
      <c r="UQ202" s="11"/>
      <c r="UR202" s="11"/>
      <c r="US202" s="11"/>
      <c r="UT202" s="11"/>
      <c r="UU202" s="11"/>
      <c r="UV202" s="11"/>
      <c r="UW202" s="11"/>
      <c r="UX202" s="11"/>
      <c r="UY202" s="11"/>
      <c r="UZ202" s="11"/>
      <c r="VA202" s="11"/>
      <c r="VB202" s="11"/>
      <c r="VC202" s="11"/>
      <c r="VD202" s="11"/>
      <c r="VE202" s="11"/>
      <c r="VF202" s="11"/>
      <c r="VG202" s="11"/>
      <c r="VH202" s="11"/>
      <c r="VI202" s="11"/>
      <c r="VJ202" s="11"/>
      <c r="VK202" s="11"/>
      <c r="VL202" s="11"/>
      <c r="VM202" s="11"/>
      <c r="VN202" s="11"/>
      <c r="VO202" s="11"/>
      <c r="VP202" s="11"/>
      <c r="VQ202" s="11"/>
      <c r="VR202" s="11"/>
      <c r="VS202" s="11"/>
      <c r="VT202" s="11"/>
      <c r="VU202" s="11"/>
      <c r="VV202" s="11"/>
      <c r="VW202" s="11"/>
      <c r="VX202" s="11"/>
      <c r="VY202" s="11"/>
      <c r="VZ202" s="11"/>
      <c r="WA202" s="11"/>
      <c r="WB202" s="11"/>
      <c r="WC202" s="11"/>
      <c r="WD202" s="11"/>
      <c r="WE202" s="11"/>
      <c r="WF202" s="11"/>
      <c r="WG202" s="11"/>
      <c r="WH202" s="11"/>
      <c r="WI202" s="11"/>
      <c r="WJ202" s="11"/>
      <c r="WK202" s="11"/>
      <c r="WL202" s="11"/>
      <c r="WM202" s="11"/>
      <c r="WN202" s="11"/>
      <c r="WO202" s="11"/>
      <c r="WP202" s="11"/>
      <c r="WQ202" s="11"/>
      <c r="WR202" s="11"/>
      <c r="WS202" s="11"/>
      <c r="WT202" s="11"/>
      <c r="WU202" s="11"/>
      <c r="WV202" s="11"/>
      <c r="WW202" s="11"/>
      <c r="WX202" s="11"/>
      <c r="WY202" s="11"/>
      <c r="WZ202" s="11"/>
      <c r="XA202" s="11"/>
      <c r="XB202" s="11"/>
      <c r="XC202" s="11"/>
      <c r="XD202" s="11"/>
      <c r="XE202" s="11"/>
      <c r="XF202" s="11"/>
      <c r="XG202" s="11"/>
      <c r="XH202" s="11"/>
      <c r="XI202" s="11"/>
      <c r="XJ202" s="11"/>
      <c r="XK202" s="11"/>
      <c r="XL202" s="11"/>
      <c r="XM202" s="11"/>
      <c r="XN202" s="11"/>
      <c r="XO202" s="11"/>
      <c r="XP202" s="11"/>
      <c r="XQ202" s="11"/>
      <c r="XR202" s="11"/>
      <c r="XS202" s="11"/>
      <c r="XT202" s="11"/>
      <c r="XU202" s="11"/>
      <c r="XV202" s="11"/>
      <c r="XW202" s="11"/>
      <c r="XX202" s="11"/>
      <c r="XY202" s="11"/>
      <c r="XZ202" s="11"/>
      <c r="YA202" s="11"/>
      <c r="YB202" s="11"/>
      <c r="YC202" s="11"/>
      <c r="YD202" s="11"/>
      <c r="YE202" s="11"/>
      <c r="YF202" s="11"/>
      <c r="YG202" s="11"/>
      <c r="YH202" s="11"/>
      <c r="YI202" s="11"/>
      <c r="YJ202" s="11"/>
      <c r="YK202" s="11"/>
      <c r="YL202" s="11"/>
      <c r="YM202" s="11"/>
      <c r="YN202" s="11"/>
      <c r="YO202" s="11"/>
      <c r="YP202" s="11"/>
      <c r="YQ202" s="11"/>
      <c r="YR202" s="11"/>
      <c r="YS202" s="11"/>
      <c r="YT202" s="11"/>
      <c r="YU202" s="11"/>
      <c r="YV202" s="11"/>
      <c r="YW202" s="11"/>
      <c r="YX202" s="11"/>
      <c r="YY202" s="11"/>
      <c r="YZ202" s="11"/>
      <c r="ZA202" s="11"/>
      <c r="ZB202" s="11"/>
      <c r="ZC202" s="11"/>
      <c r="ZD202" s="11"/>
      <c r="ZE202" s="11"/>
      <c r="ZF202" s="11"/>
      <c r="ZG202" s="11"/>
      <c r="ZH202" s="11"/>
      <c r="ZI202" s="11"/>
      <c r="ZJ202" s="11"/>
      <c r="ZK202" s="11"/>
      <c r="ZL202" s="11"/>
      <c r="ZM202" s="11"/>
      <c r="ZN202" s="11"/>
      <c r="ZO202" s="11"/>
      <c r="ZP202" s="11"/>
      <c r="ZQ202" s="11"/>
      <c r="ZR202" s="11"/>
      <c r="ZS202" s="11"/>
      <c r="ZT202" s="11"/>
      <c r="ZU202" s="11"/>
      <c r="ZV202" s="11"/>
      <c r="ZW202" s="11"/>
      <c r="ZX202" s="11"/>
      <c r="ZY202" s="11"/>
      <c r="ZZ202" s="11"/>
      <c r="AAA202" s="11"/>
      <c r="AAB202" s="11"/>
      <c r="AAC202" s="11"/>
      <c r="AAD202" s="11"/>
      <c r="AAE202" s="11"/>
      <c r="AAF202" s="11"/>
      <c r="AAG202" s="11"/>
      <c r="AAH202" s="11"/>
      <c r="AAI202" s="11"/>
      <c r="AAJ202" s="11"/>
      <c r="AAK202" s="11"/>
      <c r="AAL202" s="11"/>
      <c r="AAM202" s="11"/>
      <c r="AAN202" s="11"/>
      <c r="AAO202" s="11"/>
      <c r="AAP202" s="11"/>
      <c r="AAQ202" s="11"/>
      <c r="AAR202" s="11"/>
      <c r="AAS202" s="11"/>
      <c r="AAT202" s="11"/>
      <c r="AAU202" s="11"/>
      <c r="AAV202" s="11"/>
      <c r="AAW202" s="11"/>
      <c r="AAX202" s="11"/>
      <c r="AAY202" s="11"/>
      <c r="AAZ202" s="11"/>
      <c r="ABA202" s="11"/>
      <c r="ABB202" s="11"/>
      <c r="ABC202" s="11"/>
      <c r="ABD202" s="11"/>
      <c r="ABE202" s="11"/>
      <c r="ABF202" s="11"/>
      <c r="ABG202" s="11"/>
      <c r="ABH202" s="11"/>
      <c r="ABI202" s="11"/>
      <c r="ABJ202" s="11"/>
      <c r="ABK202" s="11"/>
      <c r="ABL202" s="11"/>
      <c r="ABM202" s="11"/>
      <c r="ABN202" s="11"/>
      <c r="ABO202" s="11"/>
      <c r="ABP202" s="11"/>
      <c r="ABQ202" s="11"/>
      <c r="ABR202" s="11"/>
      <c r="ABS202" s="11"/>
      <c r="ABT202" s="11"/>
      <c r="ABU202" s="11"/>
      <c r="ABV202" s="11"/>
      <c r="ABW202" s="11"/>
      <c r="ABX202" s="11"/>
      <c r="ABY202" s="11"/>
      <c r="ABZ202" s="11"/>
      <c r="ACA202" s="11"/>
      <c r="ACB202" s="11"/>
      <c r="ACC202" s="11"/>
      <c r="ACD202" s="11"/>
      <c r="ACE202" s="11"/>
      <c r="ACF202" s="11"/>
      <c r="ACG202" s="11"/>
      <c r="ACH202" s="11"/>
      <c r="ACI202" s="11"/>
      <c r="ACJ202" s="11"/>
      <c r="ACK202" s="11"/>
      <c r="ACL202" s="11"/>
      <c r="ACM202" s="11"/>
      <c r="ACN202" s="11"/>
      <c r="ACO202" s="11"/>
      <c r="ACP202" s="11"/>
      <c r="ACQ202" s="11"/>
      <c r="ACR202" s="11"/>
      <c r="ACS202" s="11"/>
      <c r="ACT202" s="11"/>
      <c r="ACU202" s="11"/>
      <c r="ACV202" s="11"/>
      <c r="ACW202" s="11"/>
      <c r="ACX202" s="11"/>
      <c r="ACY202" s="11"/>
      <c r="ACZ202" s="11"/>
      <c r="ADA202" s="11"/>
      <c r="ADB202" s="11"/>
      <c r="ADC202" s="11"/>
      <c r="ADD202" s="11"/>
      <c r="ADE202" s="11"/>
      <c r="ADF202" s="11"/>
      <c r="ADG202" s="11"/>
      <c r="ADH202" s="11"/>
      <c r="ADI202" s="11"/>
      <c r="ADJ202" s="11"/>
      <c r="ADK202" s="11"/>
      <c r="ADL202" s="11"/>
      <c r="ADM202" s="11"/>
      <c r="ADN202" s="11"/>
      <c r="ADO202" s="11"/>
      <c r="ADP202" s="11"/>
      <c r="ADQ202" s="11"/>
      <c r="ADR202" s="11"/>
      <c r="ADS202" s="11"/>
      <c r="ADT202" s="11"/>
      <c r="ADU202" s="11"/>
      <c r="ADV202" s="11"/>
      <c r="ADW202" s="11"/>
      <c r="ADX202" s="11"/>
      <c r="ADY202" s="11"/>
      <c r="ADZ202" s="11"/>
      <c r="AEA202" s="11"/>
      <c r="AEB202" s="11"/>
      <c r="AEC202" s="11"/>
      <c r="AED202" s="11"/>
      <c r="AEE202" s="11"/>
      <c r="AEF202" s="11"/>
      <c r="AEG202" s="11"/>
      <c r="AEH202" s="11"/>
      <c r="AEI202" s="11"/>
      <c r="AEJ202" s="11"/>
      <c r="AEK202" s="11"/>
      <c r="AEL202" s="11"/>
      <c r="AEM202" s="11"/>
      <c r="AEN202" s="11"/>
      <c r="AEO202" s="11"/>
      <c r="AEP202" s="11"/>
      <c r="AEQ202" s="11"/>
      <c r="AER202" s="11"/>
      <c r="AES202" s="11"/>
      <c r="AET202" s="11"/>
      <c r="AEU202" s="11"/>
      <c r="AEV202" s="11"/>
      <c r="AEW202" s="11"/>
      <c r="AEX202" s="11"/>
      <c r="AEY202" s="11"/>
      <c r="AEZ202" s="11"/>
      <c r="AFA202" s="11"/>
      <c r="AFB202" s="11"/>
      <c r="AFC202" s="11"/>
      <c r="AFD202" s="11"/>
      <c r="AFE202" s="11"/>
      <c r="AFF202" s="11"/>
      <c r="AFG202" s="11"/>
      <c r="AFH202" s="11"/>
      <c r="AFI202" s="11"/>
      <c r="AFJ202" s="11"/>
      <c r="AFK202" s="11"/>
      <c r="AFL202" s="11"/>
      <c r="AFM202" s="11"/>
      <c r="AFN202" s="11"/>
      <c r="AFO202" s="11"/>
      <c r="AFP202" s="11"/>
      <c r="AFQ202" s="11"/>
      <c r="AFR202" s="11"/>
      <c r="AFS202" s="11"/>
      <c r="AFT202" s="11"/>
      <c r="AFU202" s="11"/>
      <c r="AFV202" s="11"/>
      <c r="AFW202" s="11"/>
      <c r="AFX202" s="11"/>
      <c r="AFY202" s="11"/>
      <c r="AFZ202" s="11"/>
      <c r="AGA202" s="11"/>
      <c r="AGB202" s="11"/>
      <c r="AGC202" s="11"/>
      <c r="AGD202" s="11"/>
      <c r="AGE202" s="11"/>
      <c r="AGF202" s="11"/>
      <c r="AGG202" s="11"/>
      <c r="AGH202" s="11"/>
      <c r="AGI202" s="11"/>
      <c r="AGJ202" s="11"/>
      <c r="AGK202" s="11"/>
      <c r="AGL202" s="11"/>
      <c r="AGM202" s="11"/>
      <c r="AGN202" s="11"/>
      <c r="AGO202" s="11"/>
      <c r="AGP202" s="11"/>
      <c r="AGQ202" s="11"/>
      <c r="AGR202" s="11"/>
      <c r="AGS202" s="11"/>
      <c r="AGT202" s="11"/>
      <c r="AGU202" s="11"/>
      <c r="AGV202" s="11"/>
      <c r="AGW202" s="11"/>
      <c r="AGX202" s="11"/>
      <c r="AGY202" s="11"/>
      <c r="AGZ202" s="11"/>
      <c r="AHA202" s="11"/>
      <c r="AHB202" s="11"/>
      <c r="AHC202" s="11"/>
      <c r="AHD202" s="11"/>
      <c r="AHE202" s="11"/>
      <c r="AHF202" s="11"/>
      <c r="AHG202" s="11"/>
      <c r="AHH202" s="11"/>
      <c r="AHI202" s="11"/>
      <c r="AHJ202" s="11"/>
      <c r="AHK202" s="11"/>
      <c r="AHL202" s="11"/>
      <c r="AHM202" s="11"/>
      <c r="AHN202" s="11"/>
      <c r="AHO202" s="11"/>
      <c r="AHP202" s="11"/>
      <c r="AHQ202" s="11"/>
      <c r="AHR202" s="11"/>
      <c r="AHS202" s="11"/>
      <c r="AHT202" s="11"/>
      <c r="AHU202" s="11"/>
      <c r="AHV202" s="11"/>
      <c r="AHW202" s="11"/>
      <c r="AHX202" s="11"/>
      <c r="AHY202" s="11"/>
      <c r="AHZ202" s="11"/>
      <c r="AIA202" s="11"/>
      <c r="AIB202" s="11"/>
      <c r="AIC202" s="11"/>
      <c r="AID202" s="11"/>
      <c r="AIE202" s="11"/>
      <c r="AIF202" s="11"/>
      <c r="AIG202" s="11"/>
      <c r="AIH202" s="11"/>
      <c r="AII202" s="11"/>
      <c r="AIJ202" s="11"/>
      <c r="AIK202" s="11"/>
      <c r="AIL202" s="11"/>
      <c r="AIM202" s="11"/>
      <c r="AIN202" s="11"/>
      <c r="AIO202" s="11"/>
      <c r="AIP202" s="11"/>
      <c r="AIQ202" s="11"/>
      <c r="AIR202" s="11"/>
      <c r="AIS202" s="11"/>
      <c r="AIT202" s="11"/>
      <c r="AIU202" s="11"/>
      <c r="AIV202" s="11"/>
      <c r="AIW202" s="11"/>
      <c r="AIX202" s="11"/>
      <c r="AIY202" s="11"/>
      <c r="AIZ202" s="11"/>
      <c r="AJA202" s="11"/>
      <c r="AJB202" s="11"/>
      <c r="AJC202" s="11"/>
      <c r="AJD202" s="11"/>
      <c r="AJE202" s="11"/>
      <c r="AJF202" s="11"/>
      <c r="AJG202" s="11"/>
      <c r="AJH202" s="11"/>
      <c r="AJI202" s="11"/>
      <c r="AJJ202" s="11"/>
      <c r="AJK202" s="11"/>
      <c r="AJL202" s="11"/>
      <c r="AJM202" s="11"/>
      <c r="AJN202" s="11"/>
      <c r="AJO202" s="11"/>
      <c r="AJP202" s="11"/>
      <c r="AJQ202" s="11"/>
      <c r="AJR202" s="11"/>
      <c r="AJS202" s="11"/>
      <c r="AJT202" s="11"/>
      <c r="AJU202" s="11"/>
      <c r="AJV202" s="11"/>
      <c r="AJW202" s="11"/>
      <c r="AJX202" s="11"/>
      <c r="AJY202" s="11"/>
      <c r="AJZ202" s="11"/>
      <c r="AKA202" s="11"/>
      <c r="AKB202" s="11"/>
      <c r="AKC202" s="11"/>
      <c r="AKD202" s="11"/>
      <c r="AKE202" s="11"/>
      <c r="AKF202" s="11"/>
      <c r="AKG202" s="11"/>
      <c r="AKH202" s="11"/>
      <c r="AKI202" s="11"/>
      <c r="AKJ202" s="11"/>
      <c r="AKK202" s="11"/>
      <c r="AKL202" s="11"/>
      <c r="AKM202" s="11"/>
      <c r="AKN202" s="11"/>
      <c r="AKO202" s="11"/>
      <c r="AKP202" s="11"/>
      <c r="AKQ202" s="11"/>
      <c r="AKR202" s="11"/>
      <c r="AKS202" s="11"/>
      <c r="AKT202" s="11"/>
      <c r="AKU202" s="11"/>
      <c r="AKV202" s="11"/>
      <c r="AKW202" s="11"/>
      <c r="AKX202" s="11"/>
      <c r="AKY202" s="11"/>
      <c r="AKZ202" s="11"/>
      <c r="ALA202" s="11"/>
      <c r="ALB202" s="11"/>
      <c r="ALC202" s="11"/>
      <c r="ALD202" s="11"/>
      <c r="ALE202" s="11"/>
      <c r="ALF202" s="11"/>
      <c r="ALG202" s="11"/>
      <c r="ALH202" s="11"/>
      <c r="ALI202" s="11"/>
      <c r="ALJ202" s="11"/>
      <c r="ALK202" s="11"/>
      <c r="ALL202" s="11"/>
      <c r="ALM202" s="11"/>
      <c r="ALN202" s="11"/>
      <c r="ALO202" s="11"/>
      <c r="ALP202" s="11"/>
      <c r="ALQ202" s="11"/>
      <c r="ALR202" s="11"/>
      <c r="ALS202" s="11"/>
      <c r="ALT202" s="11"/>
      <c r="ALU202" s="11"/>
      <c r="ALV202" s="11"/>
      <c r="ALW202" s="11"/>
      <c r="ALX202" s="11"/>
      <c r="ALY202" s="11"/>
      <c r="ALZ202" s="11"/>
      <c r="AMA202" s="11"/>
      <c r="AMB202" s="11"/>
      <c r="AMC202" s="11"/>
      <c r="AMD202" s="11"/>
      <c r="AME202" s="11"/>
      <c r="AMF202" s="11"/>
      <c r="AMG202" s="11"/>
      <c r="AMH202" s="11"/>
      <c r="AMI202" s="11"/>
    </row>
    <row r="203" spans="1:1023" s="84" customFormat="1" ht="18">
      <c r="A203" s="90"/>
      <c r="B203" s="89"/>
      <c r="C203" s="88"/>
      <c r="D203" s="87"/>
      <c r="E203" s="341"/>
      <c r="F203" s="86"/>
      <c r="G203" s="85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  <c r="IX203" s="11"/>
      <c r="IY203" s="11"/>
      <c r="IZ203" s="11"/>
      <c r="JA203" s="11"/>
      <c r="JB203" s="11"/>
      <c r="JC203" s="11"/>
      <c r="JD203" s="11"/>
      <c r="JE203" s="11"/>
      <c r="JF203" s="11"/>
      <c r="JG203" s="11"/>
      <c r="JH203" s="11"/>
      <c r="JI203" s="11"/>
      <c r="JJ203" s="11"/>
      <c r="JK203" s="11"/>
      <c r="JL203" s="11"/>
      <c r="JM203" s="11"/>
      <c r="JN203" s="11"/>
      <c r="JO203" s="11"/>
      <c r="JP203" s="11"/>
      <c r="JQ203" s="11"/>
      <c r="JR203" s="11"/>
      <c r="JS203" s="11"/>
      <c r="JT203" s="11"/>
      <c r="JU203" s="11"/>
      <c r="JV203" s="11"/>
      <c r="JW203" s="11"/>
      <c r="JX203" s="11"/>
      <c r="JY203" s="11"/>
      <c r="JZ203" s="11"/>
      <c r="KA203" s="11"/>
      <c r="KB203" s="11"/>
      <c r="KC203" s="11"/>
      <c r="KD203" s="11"/>
      <c r="KE203" s="11"/>
      <c r="KF203" s="11"/>
      <c r="KG203" s="11"/>
      <c r="KH203" s="11"/>
      <c r="KI203" s="11"/>
      <c r="KJ203" s="11"/>
      <c r="KK203" s="11"/>
      <c r="KL203" s="11"/>
      <c r="KM203" s="11"/>
      <c r="KN203" s="11"/>
      <c r="KO203" s="11"/>
      <c r="KP203" s="11"/>
      <c r="KQ203" s="11"/>
      <c r="KR203" s="11"/>
      <c r="KS203" s="11"/>
      <c r="KT203" s="11"/>
      <c r="KU203" s="11"/>
      <c r="KV203" s="11"/>
      <c r="KW203" s="11"/>
      <c r="KX203" s="11"/>
      <c r="KY203" s="11"/>
      <c r="KZ203" s="11"/>
      <c r="LA203" s="11"/>
      <c r="LB203" s="11"/>
      <c r="LC203" s="11"/>
      <c r="LD203" s="11"/>
      <c r="LE203" s="11"/>
      <c r="LF203" s="11"/>
      <c r="LG203" s="11"/>
      <c r="LH203" s="11"/>
      <c r="LI203" s="11"/>
      <c r="LJ203" s="11"/>
      <c r="LK203" s="11"/>
      <c r="LL203" s="11"/>
      <c r="LM203" s="11"/>
      <c r="LN203" s="11"/>
      <c r="LO203" s="11"/>
      <c r="LP203" s="11"/>
      <c r="LQ203" s="11"/>
      <c r="LR203" s="11"/>
      <c r="LS203" s="11"/>
      <c r="LT203" s="11"/>
      <c r="LU203" s="11"/>
      <c r="LV203" s="11"/>
      <c r="LW203" s="11"/>
      <c r="LX203" s="11"/>
      <c r="LY203" s="11"/>
      <c r="LZ203" s="11"/>
      <c r="MA203" s="11"/>
      <c r="MB203" s="11"/>
      <c r="MC203" s="11"/>
      <c r="MD203" s="11"/>
      <c r="ME203" s="11"/>
      <c r="MF203" s="11"/>
      <c r="MG203" s="11"/>
      <c r="MH203" s="11"/>
      <c r="MI203" s="11"/>
      <c r="MJ203" s="11"/>
      <c r="MK203" s="11"/>
      <c r="ML203" s="11"/>
      <c r="MM203" s="11"/>
      <c r="MN203" s="11"/>
      <c r="MO203" s="11"/>
      <c r="MP203" s="11"/>
      <c r="MQ203" s="11"/>
      <c r="MR203" s="11"/>
      <c r="MS203" s="11"/>
      <c r="MT203" s="11"/>
      <c r="MU203" s="11"/>
      <c r="MV203" s="11"/>
      <c r="MW203" s="11"/>
      <c r="MX203" s="11"/>
      <c r="MY203" s="11"/>
      <c r="MZ203" s="11"/>
      <c r="NA203" s="11"/>
      <c r="NB203" s="11"/>
      <c r="NC203" s="11"/>
      <c r="ND203" s="11"/>
      <c r="NE203" s="11"/>
      <c r="NF203" s="11"/>
      <c r="NG203" s="11"/>
      <c r="NH203" s="11"/>
      <c r="NI203" s="11"/>
      <c r="NJ203" s="11"/>
      <c r="NK203" s="11"/>
      <c r="NL203" s="11"/>
      <c r="NM203" s="11"/>
      <c r="NN203" s="11"/>
      <c r="NO203" s="11"/>
      <c r="NP203" s="11"/>
      <c r="NQ203" s="11"/>
      <c r="NR203" s="11"/>
      <c r="NS203" s="11"/>
      <c r="NT203" s="11"/>
      <c r="NU203" s="11"/>
      <c r="NV203" s="11"/>
      <c r="NW203" s="11"/>
      <c r="NX203" s="11"/>
      <c r="NY203" s="11"/>
      <c r="NZ203" s="11"/>
      <c r="OA203" s="11"/>
      <c r="OB203" s="11"/>
      <c r="OC203" s="11"/>
      <c r="OD203" s="11"/>
      <c r="OE203" s="11"/>
      <c r="OF203" s="11"/>
      <c r="OG203" s="11"/>
      <c r="OH203" s="11"/>
      <c r="OI203" s="11"/>
      <c r="OJ203" s="11"/>
      <c r="OK203" s="11"/>
      <c r="OL203" s="11"/>
      <c r="OM203" s="11"/>
      <c r="ON203" s="11"/>
      <c r="OO203" s="11"/>
      <c r="OP203" s="11"/>
      <c r="OQ203" s="11"/>
      <c r="OR203" s="11"/>
      <c r="OS203" s="11"/>
      <c r="OT203" s="11"/>
      <c r="OU203" s="11"/>
      <c r="OV203" s="11"/>
      <c r="OW203" s="11"/>
      <c r="OX203" s="11"/>
      <c r="OY203" s="11"/>
      <c r="OZ203" s="11"/>
      <c r="PA203" s="11"/>
      <c r="PB203" s="11"/>
      <c r="PC203" s="11"/>
      <c r="PD203" s="11"/>
      <c r="PE203" s="11"/>
      <c r="PF203" s="11"/>
      <c r="PG203" s="11"/>
      <c r="PH203" s="11"/>
      <c r="PI203" s="11"/>
      <c r="PJ203" s="11"/>
      <c r="PK203" s="11"/>
      <c r="PL203" s="11"/>
      <c r="PM203" s="11"/>
      <c r="PN203" s="11"/>
      <c r="PO203" s="11"/>
      <c r="PP203" s="11"/>
      <c r="PQ203" s="11"/>
      <c r="PR203" s="11"/>
      <c r="PS203" s="11"/>
      <c r="PT203" s="11"/>
      <c r="PU203" s="11"/>
      <c r="PV203" s="11"/>
      <c r="PW203" s="11"/>
      <c r="PX203" s="11"/>
      <c r="PY203" s="11"/>
      <c r="PZ203" s="11"/>
      <c r="QA203" s="11"/>
      <c r="QB203" s="11"/>
      <c r="QC203" s="11"/>
      <c r="QD203" s="11"/>
      <c r="QE203" s="11"/>
      <c r="QF203" s="11"/>
      <c r="QG203" s="11"/>
      <c r="QH203" s="11"/>
      <c r="QI203" s="11"/>
      <c r="QJ203" s="11"/>
      <c r="QK203" s="11"/>
      <c r="QL203" s="11"/>
      <c r="QM203" s="11"/>
      <c r="QN203" s="11"/>
      <c r="QO203" s="11"/>
      <c r="QP203" s="11"/>
      <c r="QQ203" s="11"/>
      <c r="QR203" s="11"/>
      <c r="QS203" s="11"/>
      <c r="QT203" s="11"/>
      <c r="QU203" s="11"/>
      <c r="QV203" s="11"/>
      <c r="QW203" s="11"/>
      <c r="QX203" s="11"/>
      <c r="QY203" s="11"/>
      <c r="QZ203" s="11"/>
      <c r="RA203" s="11"/>
      <c r="RB203" s="11"/>
      <c r="RC203" s="11"/>
      <c r="RD203" s="11"/>
      <c r="RE203" s="11"/>
      <c r="RF203" s="11"/>
      <c r="RG203" s="11"/>
      <c r="RH203" s="11"/>
      <c r="RI203" s="11"/>
      <c r="RJ203" s="11"/>
      <c r="RK203" s="11"/>
      <c r="RL203" s="11"/>
      <c r="RM203" s="11"/>
      <c r="RN203" s="11"/>
      <c r="RO203" s="11"/>
      <c r="RP203" s="11"/>
      <c r="RQ203" s="11"/>
      <c r="RR203" s="11"/>
      <c r="RS203" s="11"/>
      <c r="RT203" s="11"/>
      <c r="RU203" s="11"/>
      <c r="RV203" s="11"/>
      <c r="RW203" s="11"/>
      <c r="RX203" s="11"/>
      <c r="RY203" s="11"/>
      <c r="RZ203" s="11"/>
      <c r="SA203" s="11"/>
      <c r="SB203" s="11"/>
      <c r="SC203" s="11"/>
      <c r="SD203" s="11"/>
      <c r="SE203" s="11"/>
      <c r="SF203" s="11"/>
      <c r="SG203" s="11"/>
      <c r="SH203" s="11"/>
      <c r="SI203" s="11"/>
      <c r="SJ203" s="11"/>
      <c r="SK203" s="11"/>
      <c r="SL203" s="11"/>
      <c r="SM203" s="11"/>
      <c r="SN203" s="11"/>
      <c r="SO203" s="11"/>
      <c r="SP203" s="11"/>
      <c r="SQ203" s="11"/>
      <c r="SR203" s="11"/>
      <c r="SS203" s="11"/>
      <c r="ST203" s="11"/>
      <c r="SU203" s="11"/>
      <c r="SV203" s="11"/>
      <c r="SW203" s="11"/>
      <c r="SX203" s="11"/>
      <c r="SY203" s="11"/>
      <c r="SZ203" s="11"/>
      <c r="TA203" s="11"/>
      <c r="TB203" s="11"/>
      <c r="TC203" s="11"/>
      <c r="TD203" s="11"/>
      <c r="TE203" s="11"/>
      <c r="TF203" s="11"/>
      <c r="TG203" s="11"/>
      <c r="TH203" s="11"/>
      <c r="TI203" s="11"/>
      <c r="TJ203" s="11"/>
      <c r="TK203" s="11"/>
      <c r="TL203" s="11"/>
      <c r="TM203" s="11"/>
      <c r="TN203" s="11"/>
      <c r="TO203" s="11"/>
      <c r="TP203" s="11"/>
      <c r="TQ203" s="11"/>
      <c r="TR203" s="11"/>
      <c r="TS203" s="11"/>
      <c r="TT203" s="11"/>
      <c r="TU203" s="11"/>
      <c r="TV203" s="11"/>
      <c r="TW203" s="11"/>
      <c r="TX203" s="11"/>
      <c r="TY203" s="11"/>
      <c r="TZ203" s="11"/>
      <c r="UA203" s="11"/>
      <c r="UB203" s="11"/>
      <c r="UC203" s="11"/>
      <c r="UD203" s="11"/>
      <c r="UE203" s="11"/>
      <c r="UF203" s="11"/>
      <c r="UG203" s="11"/>
      <c r="UH203" s="11"/>
      <c r="UI203" s="11"/>
      <c r="UJ203" s="11"/>
      <c r="UK203" s="11"/>
      <c r="UL203" s="11"/>
      <c r="UM203" s="11"/>
      <c r="UN203" s="11"/>
      <c r="UO203" s="11"/>
      <c r="UP203" s="11"/>
      <c r="UQ203" s="11"/>
      <c r="UR203" s="11"/>
      <c r="US203" s="11"/>
      <c r="UT203" s="11"/>
      <c r="UU203" s="11"/>
      <c r="UV203" s="11"/>
      <c r="UW203" s="11"/>
      <c r="UX203" s="11"/>
      <c r="UY203" s="11"/>
      <c r="UZ203" s="11"/>
      <c r="VA203" s="11"/>
      <c r="VB203" s="11"/>
      <c r="VC203" s="11"/>
      <c r="VD203" s="11"/>
      <c r="VE203" s="11"/>
      <c r="VF203" s="11"/>
      <c r="VG203" s="11"/>
      <c r="VH203" s="11"/>
      <c r="VI203" s="11"/>
      <c r="VJ203" s="11"/>
      <c r="VK203" s="11"/>
      <c r="VL203" s="11"/>
      <c r="VM203" s="11"/>
      <c r="VN203" s="11"/>
      <c r="VO203" s="11"/>
      <c r="VP203" s="11"/>
      <c r="VQ203" s="11"/>
      <c r="VR203" s="11"/>
      <c r="VS203" s="11"/>
      <c r="VT203" s="11"/>
      <c r="VU203" s="11"/>
      <c r="VV203" s="11"/>
      <c r="VW203" s="11"/>
      <c r="VX203" s="11"/>
      <c r="VY203" s="11"/>
      <c r="VZ203" s="11"/>
      <c r="WA203" s="11"/>
      <c r="WB203" s="11"/>
      <c r="WC203" s="11"/>
      <c r="WD203" s="11"/>
      <c r="WE203" s="11"/>
      <c r="WF203" s="11"/>
      <c r="WG203" s="11"/>
      <c r="WH203" s="11"/>
      <c r="WI203" s="11"/>
      <c r="WJ203" s="11"/>
      <c r="WK203" s="11"/>
      <c r="WL203" s="11"/>
      <c r="WM203" s="11"/>
      <c r="WN203" s="11"/>
      <c r="WO203" s="11"/>
      <c r="WP203" s="11"/>
      <c r="WQ203" s="11"/>
      <c r="WR203" s="11"/>
      <c r="WS203" s="11"/>
      <c r="WT203" s="11"/>
      <c r="WU203" s="11"/>
      <c r="WV203" s="11"/>
      <c r="WW203" s="11"/>
      <c r="WX203" s="11"/>
      <c r="WY203" s="11"/>
      <c r="WZ203" s="11"/>
      <c r="XA203" s="11"/>
      <c r="XB203" s="11"/>
      <c r="XC203" s="11"/>
      <c r="XD203" s="11"/>
      <c r="XE203" s="11"/>
      <c r="XF203" s="11"/>
      <c r="XG203" s="11"/>
      <c r="XH203" s="11"/>
      <c r="XI203" s="11"/>
      <c r="XJ203" s="11"/>
      <c r="XK203" s="11"/>
      <c r="XL203" s="11"/>
      <c r="XM203" s="11"/>
      <c r="XN203" s="11"/>
      <c r="XO203" s="11"/>
      <c r="XP203" s="11"/>
      <c r="XQ203" s="11"/>
      <c r="XR203" s="11"/>
      <c r="XS203" s="11"/>
      <c r="XT203" s="11"/>
      <c r="XU203" s="11"/>
      <c r="XV203" s="11"/>
      <c r="XW203" s="11"/>
      <c r="XX203" s="11"/>
      <c r="XY203" s="11"/>
      <c r="XZ203" s="11"/>
      <c r="YA203" s="11"/>
      <c r="YB203" s="11"/>
      <c r="YC203" s="11"/>
      <c r="YD203" s="11"/>
      <c r="YE203" s="11"/>
      <c r="YF203" s="11"/>
      <c r="YG203" s="11"/>
      <c r="YH203" s="11"/>
      <c r="YI203" s="11"/>
      <c r="YJ203" s="11"/>
      <c r="YK203" s="11"/>
      <c r="YL203" s="11"/>
      <c r="YM203" s="11"/>
      <c r="YN203" s="11"/>
      <c r="YO203" s="11"/>
      <c r="YP203" s="11"/>
      <c r="YQ203" s="11"/>
      <c r="YR203" s="11"/>
      <c r="YS203" s="11"/>
      <c r="YT203" s="11"/>
      <c r="YU203" s="11"/>
      <c r="YV203" s="11"/>
      <c r="YW203" s="11"/>
      <c r="YX203" s="11"/>
      <c r="YY203" s="11"/>
      <c r="YZ203" s="11"/>
      <c r="ZA203" s="11"/>
      <c r="ZB203" s="11"/>
      <c r="ZC203" s="11"/>
      <c r="ZD203" s="11"/>
      <c r="ZE203" s="11"/>
      <c r="ZF203" s="11"/>
      <c r="ZG203" s="11"/>
      <c r="ZH203" s="11"/>
      <c r="ZI203" s="11"/>
      <c r="ZJ203" s="11"/>
      <c r="ZK203" s="11"/>
      <c r="ZL203" s="11"/>
      <c r="ZM203" s="11"/>
      <c r="ZN203" s="11"/>
      <c r="ZO203" s="11"/>
      <c r="ZP203" s="11"/>
      <c r="ZQ203" s="11"/>
      <c r="ZR203" s="11"/>
      <c r="ZS203" s="11"/>
      <c r="ZT203" s="11"/>
      <c r="ZU203" s="11"/>
      <c r="ZV203" s="11"/>
      <c r="ZW203" s="11"/>
      <c r="ZX203" s="11"/>
      <c r="ZY203" s="11"/>
      <c r="ZZ203" s="11"/>
      <c r="AAA203" s="11"/>
      <c r="AAB203" s="11"/>
      <c r="AAC203" s="11"/>
      <c r="AAD203" s="11"/>
      <c r="AAE203" s="11"/>
      <c r="AAF203" s="11"/>
      <c r="AAG203" s="11"/>
      <c r="AAH203" s="11"/>
      <c r="AAI203" s="11"/>
      <c r="AAJ203" s="11"/>
      <c r="AAK203" s="11"/>
      <c r="AAL203" s="11"/>
      <c r="AAM203" s="11"/>
      <c r="AAN203" s="11"/>
      <c r="AAO203" s="11"/>
      <c r="AAP203" s="11"/>
      <c r="AAQ203" s="11"/>
      <c r="AAR203" s="11"/>
      <c r="AAS203" s="11"/>
      <c r="AAT203" s="11"/>
      <c r="AAU203" s="11"/>
      <c r="AAV203" s="11"/>
      <c r="AAW203" s="11"/>
      <c r="AAX203" s="11"/>
      <c r="AAY203" s="11"/>
      <c r="AAZ203" s="11"/>
      <c r="ABA203" s="11"/>
      <c r="ABB203" s="11"/>
      <c r="ABC203" s="11"/>
      <c r="ABD203" s="11"/>
      <c r="ABE203" s="11"/>
      <c r="ABF203" s="11"/>
      <c r="ABG203" s="11"/>
      <c r="ABH203" s="11"/>
      <c r="ABI203" s="11"/>
      <c r="ABJ203" s="11"/>
      <c r="ABK203" s="11"/>
      <c r="ABL203" s="11"/>
      <c r="ABM203" s="11"/>
      <c r="ABN203" s="11"/>
      <c r="ABO203" s="11"/>
      <c r="ABP203" s="11"/>
      <c r="ABQ203" s="11"/>
      <c r="ABR203" s="11"/>
      <c r="ABS203" s="11"/>
      <c r="ABT203" s="11"/>
      <c r="ABU203" s="11"/>
      <c r="ABV203" s="11"/>
      <c r="ABW203" s="11"/>
      <c r="ABX203" s="11"/>
      <c r="ABY203" s="11"/>
      <c r="ABZ203" s="11"/>
      <c r="ACA203" s="11"/>
      <c r="ACB203" s="11"/>
      <c r="ACC203" s="11"/>
      <c r="ACD203" s="11"/>
      <c r="ACE203" s="11"/>
      <c r="ACF203" s="11"/>
      <c r="ACG203" s="11"/>
      <c r="ACH203" s="11"/>
      <c r="ACI203" s="11"/>
      <c r="ACJ203" s="11"/>
      <c r="ACK203" s="11"/>
      <c r="ACL203" s="11"/>
      <c r="ACM203" s="11"/>
      <c r="ACN203" s="11"/>
      <c r="ACO203" s="11"/>
      <c r="ACP203" s="11"/>
      <c r="ACQ203" s="11"/>
      <c r="ACR203" s="11"/>
      <c r="ACS203" s="11"/>
      <c r="ACT203" s="11"/>
      <c r="ACU203" s="11"/>
      <c r="ACV203" s="11"/>
      <c r="ACW203" s="11"/>
      <c r="ACX203" s="11"/>
      <c r="ACY203" s="11"/>
      <c r="ACZ203" s="11"/>
      <c r="ADA203" s="11"/>
      <c r="ADB203" s="11"/>
      <c r="ADC203" s="11"/>
      <c r="ADD203" s="11"/>
      <c r="ADE203" s="11"/>
      <c r="ADF203" s="11"/>
      <c r="ADG203" s="11"/>
      <c r="ADH203" s="11"/>
      <c r="ADI203" s="11"/>
      <c r="ADJ203" s="11"/>
      <c r="ADK203" s="11"/>
      <c r="ADL203" s="11"/>
      <c r="ADM203" s="11"/>
      <c r="ADN203" s="11"/>
      <c r="ADO203" s="11"/>
      <c r="ADP203" s="11"/>
      <c r="ADQ203" s="11"/>
      <c r="ADR203" s="11"/>
      <c r="ADS203" s="11"/>
      <c r="ADT203" s="11"/>
      <c r="ADU203" s="11"/>
      <c r="ADV203" s="11"/>
      <c r="ADW203" s="11"/>
      <c r="ADX203" s="11"/>
      <c r="ADY203" s="11"/>
      <c r="ADZ203" s="11"/>
      <c r="AEA203" s="11"/>
      <c r="AEB203" s="11"/>
      <c r="AEC203" s="11"/>
      <c r="AED203" s="11"/>
      <c r="AEE203" s="11"/>
      <c r="AEF203" s="11"/>
      <c r="AEG203" s="11"/>
      <c r="AEH203" s="11"/>
      <c r="AEI203" s="11"/>
      <c r="AEJ203" s="11"/>
      <c r="AEK203" s="11"/>
      <c r="AEL203" s="11"/>
      <c r="AEM203" s="11"/>
      <c r="AEN203" s="11"/>
      <c r="AEO203" s="11"/>
      <c r="AEP203" s="11"/>
      <c r="AEQ203" s="11"/>
      <c r="AER203" s="11"/>
      <c r="AES203" s="11"/>
      <c r="AET203" s="11"/>
      <c r="AEU203" s="11"/>
      <c r="AEV203" s="11"/>
      <c r="AEW203" s="11"/>
      <c r="AEX203" s="11"/>
      <c r="AEY203" s="11"/>
      <c r="AEZ203" s="11"/>
      <c r="AFA203" s="11"/>
      <c r="AFB203" s="11"/>
      <c r="AFC203" s="11"/>
      <c r="AFD203" s="11"/>
      <c r="AFE203" s="11"/>
      <c r="AFF203" s="11"/>
      <c r="AFG203" s="11"/>
      <c r="AFH203" s="11"/>
      <c r="AFI203" s="11"/>
      <c r="AFJ203" s="11"/>
      <c r="AFK203" s="11"/>
      <c r="AFL203" s="11"/>
      <c r="AFM203" s="11"/>
      <c r="AFN203" s="11"/>
      <c r="AFO203" s="11"/>
      <c r="AFP203" s="11"/>
      <c r="AFQ203" s="11"/>
      <c r="AFR203" s="11"/>
      <c r="AFS203" s="11"/>
      <c r="AFT203" s="11"/>
      <c r="AFU203" s="11"/>
      <c r="AFV203" s="11"/>
      <c r="AFW203" s="11"/>
      <c r="AFX203" s="11"/>
      <c r="AFY203" s="11"/>
      <c r="AFZ203" s="11"/>
      <c r="AGA203" s="11"/>
      <c r="AGB203" s="11"/>
      <c r="AGC203" s="11"/>
      <c r="AGD203" s="11"/>
      <c r="AGE203" s="11"/>
      <c r="AGF203" s="11"/>
      <c r="AGG203" s="11"/>
      <c r="AGH203" s="11"/>
      <c r="AGI203" s="11"/>
      <c r="AGJ203" s="11"/>
      <c r="AGK203" s="11"/>
      <c r="AGL203" s="11"/>
      <c r="AGM203" s="11"/>
      <c r="AGN203" s="11"/>
      <c r="AGO203" s="11"/>
      <c r="AGP203" s="11"/>
      <c r="AGQ203" s="11"/>
      <c r="AGR203" s="11"/>
      <c r="AGS203" s="11"/>
      <c r="AGT203" s="11"/>
      <c r="AGU203" s="11"/>
      <c r="AGV203" s="11"/>
      <c r="AGW203" s="11"/>
      <c r="AGX203" s="11"/>
      <c r="AGY203" s="11"/>
      <c r="AGZ203" s="11"/>
      <c r="AHA203" s="11"/>
      <c r="AHB203" s="11"/>
      <c r="AHC203" s="11"/>
      <c r="AHD203" s="11"/>
      <c r="AHE203" s="11"/>
      <c r="AHF203" s="11"/>
      <c r="AHG203" s="11"/>
      <c r="AHH203" s="11"/>
      <c r="AHI203" s="11"/>
      <c r="AHJ203" s="11"/>
      <c r="AHK203" s="11"/>
      <c r="AHL203" s="11"/>
      <c r="AHM203" s="11"/>
      <c r="AHN203" s="11"/>
      <c r="AHO203" s="11"/>
      <c r="AHP203" s="11"/>
      <c r="AHQ203" s="11"/>
      <c r="AHR203" s="11"/>
      <c r="AHS203" s="11"/>
      <c r="AHT203" s="11"/>
      <c r="AHU203" s="11"/>
      <c r="AHV203" s="11"/>
      <c r="AHW203" s="11"/>
      <c r="AHX203" s="11"/>
      <c r="AHY203" s="11"/>
      <c r="AHZ203" s="11"/>
      <c r="AIA203" s="11"/>
      <c r="AIB203" s="11"/>
      <c r="AIC203" s="11"/>
      <c r="AID203" s="11"/>
      <c r="AIE203" s="11"/>
      <c r="AIF203" s="11"/>
      <c r="AIG203" s="11"/>
      <c r="AIH203" s="11"/>
      <c r="AII203" s="11"/>
      <c r="AIJ203" s="11"/>
      <c r="AIK203" s="11"/>
      <c r="AIL203" s="11"/>
      <c r="AIM203" s="11"/>
      <c r="AIN203" s="11"/>
      <c r="AIO203" s="11"/>
      <c r="AIP203" s="11"/>
      <c r="AIQ203" s="11"/>
      <c r="AIR203" s="11"/>
      <c r="AIS203" s="11"/>
      <c r="AIT203" s="11"/>
      <c r="AIU203" s="11"/>
      <c r="AIV203" s="11"/>
      <c r="AIW203" s="11"/>
      <c r="AIX203" s="11"/>
      <c r="AIY203" s="11"/>
      <c r="AIZ203" s="11"/>
      <c r="AJA203" s="11"/>
      <c r="AJB203" s="11"/>
      <c r="AJC203" s="11"/>
      <c r="AJD203" s="11"/>
      <c r="AJE203" s="11"/>
      <c r="AJF203" s="11"/>
      <c r="AJG203" s="11"/>
      <c r="AJH203" s="11"/>
      <c r="AJI203" s="11"/>
      <c r="AJJ203" s="11"/>
      <c r="AJK203" s="11"/>
      <c r="AJL203" s="11"/>
      <c r="AJM203" s="11"/>
      <c r="AJN203" s="11"/>
      <c r="AJO203" s="11"/>
      <c r="AJP203" s="11"/>
      <c r="AJQ203" s="11"/>
      <c r="AJR203" s="11"/>
      <c r="AJS203" s="11"/>
      <c r="AJT203" s="11"/>
      <c r="AJU203" s="11"/>
      <c r="AJV203" s="11"/>
      <c r="AJW203" s="11"/>
      <c r="AJX203" s="11"/>
      <c r="AJY203" s="11"/>
      <c r="AJZ203" s="11"/>
      <c r="AKA203" s="11"/>
      <c r="AKB203" s="11"/>
      <c r="AKC203" s="11"/>
      <c r="AKD203" s="11"/>
      <c r="AKE203" s="11"/>
      <c r="AKF203" s="11"/>
      <c r="AKG203" s="11"/>
      <c r="AKH203" s="11"/>
      <c r="AKI203" s="11"/>
      <c r="AKJ203" s="11"/>
      <c r="AKK203" s="11"/>
      <c r="AKL203" s="11"/>
      <c r="AKM203" s="11"/>
      <c r="AKN203" s="11"/>
      <c r="AKO203" s="11"/>
      <c r="AKP203" s="11"/>
      <c r="AKQ203" s="11"/>
      <c r="AKR203" s="11"/>
      <c r="AKS203" s="11"/>
      <c r="AKT203" s="11"/>
      <c r="AKU203" s="11"/>
      <c r="AKV203" s="11"/>
      <c r="AKW203" s="11"/>
      <c r="AKX203" s="11"/>
      <c r="AKY203" s="11"/>
      <c r="AKZ203" s="11"/>
      <c r="ALA203" s="11"/>
      <c r="ALB203" s="11"/>
      <c r="ALC203" s="11"/>
      <c r="ALD203" s="11"/>
      <c r="ALE203" s="11"/>
      <c r="ALF203" s="11"/>
      <c r="ALG203" s="11"/>
      <c r="ALH203" s="11"/>
      <c r="ALI203" s="11"/>
      <c r="ALJ203" s="11"/>
      <c r="ALK203" s="11"/>
      <c r="ALL203" s="11"/>
      <c r="ALM203" s="11"/>
      <c r="ALN203" s="11"/>
      <c r="ALO203" s="11"/>
      <c r="ALP203" s="11"/>
      <c r="ALQ203" s="11"/>
      <c r="ALR203" s="11"/>
      <c r="ALS203" s="11"/>
      <c r="ALT203" s="11"/>
      <c r="ALU203" s="11"/>
      <c r="ALV203" s="11"/>
      <c r="ALW203" s="11"/>
      <c r="ALX203" s="11"/>
      <c r="ALY203" s="11"/>
      <c r="ALZ203" s="11"/>
      <c r="AMA203" s="11"/>
      <c r="AMB203" s="11"/>
      <c r="AMC203" s="11"/>
      <c r="AMD203" s="11"/>
      <c r="AME203" s="11"/>
      <c r="AMF203" s="11"/>
      <c r="AMG203" s="11"/>
      <c r="AMH203" s="11"/>
      <c r="AMI203" s="11"/>
    </row>
    <row r="204" spans="1:1023" s="84" customFormat="1" ht="38.1">
      <c r="A204" s="344">
        <v>15</v>
      </c>
      <c r="B204" s="345" t="s">
        <v>265</v>
      </c>
      <c r="C204" s="346">
        <v>1</v>
      </c>
      <c r="D204" s="347" t="s">
        <v>16</v>
      </c>
      <c r="E204" s="341"/>
      <c r="F204" s="342">
        <f>+C204*E204</f>
        <v>0</v>
      </c>
      <c r="G204" s="343">
        <f>F204</f>
        <v>0</v>
      </c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  <c r="IX204" s="11"/>
      <c r="IY204" s="11"/>
      <c r="IZ204" s="11"/>
      <c r="JA204" s="11"/>
      <c r="JB204" s="11"/>
      <c r="JC204" s="11"/>
      <c r="JD204" s="11"/>
      <c r="JE204" s="11"/>
      <c r="JF204" s="11"/>
      <c r="JG204" s="11"/>
      <c r="JH204" s="11"/>
      <c r="JI204" s="11"/>
      <c r="JJ204" s="11"/>
      <c r="JK204" s="11"/>
      <c r="JL204" s="11"/>
      <c r="JM204" s="11"/>
      <c r="JN204" s="11"/>
      <c r="JO204" s="11"/>
      <c r="JP204" s="11"/>
      <c r="JQ204" s="11"/>
      <c r="JR204" s="11"/>
      <c r="JS204" s="11"/>
      <c r="JT204" s="11"/>
      <c r="JU204" s="11"/>
      <c r="JV204" s="11"/>
      <c r="JW204" s="11"/>
      <c r="JX204" s="11"/>
      <c r="JY204" s="11"/>
      <c r="JZ204" s="11"/>
      <c r="KA204" s="11"/>
      <c r="KB204" s="11"/>
      <c r="KC204" s="11"/>
      <c r="KD204" s="11"/>
      <c r="KE204" s="11"/>
      <c r="KF204" s="11"/>
      <c r="KG204" s="11"/>
      <c r="KH204" s="11"/>
      <c r="KI204" s="11"/>
      <c r="KJ204" s="11"/>
      <c r="KK204" s="11"/>
      <c r="KL204" s="11"/>
      <c r="KM204" s="11"/>
      <c r="KN204" s="11"/>
      <c r="KO204" s="11"/>
      <c r="KP204" s="11"/>
      <c r="KQ204" s="11"/>
      <c r="KR204" s="11"/>
      <c r="KS204" s="11"/>
      <c r="KT204" s="11"/>
      <c r="KU204" s="11"/>
      <c r="KV204" s="11"/>
      <c r="KW204" s="11"/>
      <c r="KX204" s="11"/>
      <c r="KY204" s="11"/>
      <c r="KZ204" s="11"/>
      <c r="LA204" s="11"/>
      <c r="LB204" s="11"/>
      <c r="LC204" s="11"/>
      <c r="LD204" s="11"/>
      <c r="LE204" s="11"/>
      <c r="LF204" s="11"/>
      <c r="LG204" s="11"/>
      <c r="LH204" s="11"/>
      <c r="LI204" s="11"/>
      <c r="LJ204" s="11"/>
      <c r="LK204" s="11"/>
      <c r="LL204" s="11"/>
      <c r="LM204" s="11"/>
      <c r="LN204" s="11"/>
      <c r="LO204" s="11"/>
      <c r="LP204" s="11"/>
      <c r="LQ204" s="11"/>
      <c r="LR204" s="11"/>
      <c r="LS204" s="11"/>
      <c r="LT204" s="11"/>
      <c r="LU204" s="11"/>
      <c r="LV204" s="11"/>
      <c r="LW204" s="11"/>
      <c r="LX204" s="11"/>
      <c r="LY204" s="11"/>
      <c r="LZ204" s="11"/>
      <c r="MA204" s="11"/>
      <c r="MB204" s="11"/>
      <c r="MC204" s="11"/>
      <c r="MD204" s="11"/>
      <c r="ME204" s="11"/>
      <c r="MF204" s="11"/>
      <c r="MG204" s="11"/>
      <c r="MH204" s="11"/>
      <c r="MI204" s="11"/>
      <c r="MJ204" s="11"/>
      <c r="MK204" s="11"/>
      <c r="ML204" s="11"/>
      <c r="MM204" s="11"/>
      <c r="MN204" s="11"/>
      <c r="MO204" s="11"/>
      <c r="MP204" s="11"/>
      <c r="MQ204" s="11"/>
      <c r="MR204" s="11"/>
      <c r="MS204" s="11"/>
      <c r="MT204" s="11"/>
      <c r="MU204" s="11"/>
      <c r="MV204" s="11"/>
      <c r="MW204" s="11"/>
      <c r="MX204" s="11"/>
      <c r="MY204" s="11"/>
      <c r="MZ204" s="11"/>
      <c r="NA204" s="11"/>
      <c r="NB204" s="11"/>
      <c r="NC204" s="11"/>
      <c r="ND204" s="11"/>
      <c r="NE204" s="11"/>
      <c r="NF204" s="11"/>
      <c r="NG204" s="11"/>
      <c r="NH204" s="11"/>
      <c r="NI204" s="11"/>
      <c r="NJ204" s="11"/>
      <c r="NK204" s="11"/>
      <c r="NL204" s="11"/>
      <c r="NM204" s="11"/>
      <c r="NN204" s="11"/>
      <c r="NO204" s="11"/>
      <c r="NP204" s="11"/>
      <c r="NQ204" s="11"/>
      <c r="NR204" s="11"/>
      <c r="NS204" s="11"/>
      <c r="NT204" s="11"/>
      <c r="NU204" s="11"/>
      <c r="NV204" s="11"/>
      <c r="NW204" s="11"/>
      <c r="NX204" s="11"/>
      <c r="NY204" s="11"/>
      <c r="NZ204" s="11"/>
      <c r="OA204" s="11"/>
      <c r="OB204" s="11"/>
      <c r="OC204" s="11"/>
      <c r="OD204" s="11"/>
      <c r="OE204" s="11"/>
      <c r="OF204" s="11"/>
      <c r="OG204" s="11"/>
      <c r="OH204" s="11"/>
      <c r="OI204" s="11"/>
      <c r="OJ204" s="11"/>
      <c r="OK204" s="11"/>
      <c r="OL204" s="11"/>
      <c r="OM204" s="11"/>
      <c r="ON204" s="11"/>
      <c r="OO204" s="11"/>
      <c r="OP204" s="11"/>
      <c r="OQ204" s="11"/>
      <c r="OR204" s="11"/>
      <c r="OS204" s="11"/>
      <c r="OT204" s="11"/>
      <c r="OU204" s="11"/>
      <c r="OV204" s="11"/>
      <c r="OW204" s="11"/>
      <c r="OX204" s="11"/>
      <c r="OY204" s="11"/>
      <c r="OZ204" s="11"/>
      <c r="PA204" s="11"/>
      <c r="PB204" s="11"/>
      <c r="PC204" s="11"/>
      <c r="PD204" s="11"/>
      <c r="PE204" s="11"/>
      <c r="PF204" s="11"/>
      <c r="PG204" s="11"/>
      <c r="PH204" s="11"/>
      <c r="PI204" s="11"/>
      <c r="PJ204" s="11"/>
      <c r="PK204" s="11"/>
      <c r="PL204" s="11"/>
      <c r="PM204" s="11"/>
      <c r="PN204" s="11"/>
      <c r="PO204" s="11"/>
      <c r="PP204" s="11"/>
      <c r="PQ204" s="11"/>
      <c r="PR204" s="11"/>
      <c r="PS204" s="11"/>
      <c r="PT204" s="11"/>
      <c r="PU204" s="11"/>
      <c r="PV204" s="11"/>
      <c r="PW204" s="11"/>
      <c r="PX204" s="11"/>
      <c r="PY204" s="11"/>
      <c r="PZ204" s="11"/>
      <c r="QA204" s="11"/>
      <c r="QB204" s="11"/>
      <c r="QC204" s="11"/>
      <c r="QD204" s="11"/>
      <c r="QE204" s="11"/>
      <c r="QF204" s="11"/>
      <c r="QG204" s="11"/>
      <c r="QH204" s="11"/>
      <c r="QI204" s="11"/>
      <c r="QJ204" s="11"/>
      <c r="QK204" s="11"/>
      <c r="QL204" s="11"/>
      <c r="QM204" s="11"/>
      <c r="QN204" s="11"/>
      <c r="QO204" s="11"/>
      <c r="QP204" s="11"/>
      <c r="QQ204" s="11"/>
      <c r="QR204" s="11"/>
      <c r="QS204" s="11"/>
      <c r="QT204" s="11"/>
      <c r="QU204" s="11"/>
      <c r="QV204" s="11"/>
      <c r="QW204" s="11"/>
      <c r="QX204" s="11"/>
      <c r="QY204" s="11"/>
      <c r="QZ204" s="11"/>
      <c r="RA204" s="11"/>
      <c r="RB204" s="11"/>
      <c r="RC204" s="11"/>
      <c r="RD204" s="11"/>
      <c r="RE204" s="11"/>
      <c r="RF204" s="11"/>
      <c r="RG204" s="11"/>
      <c r="RH204" s="11"/>
      <c r="RI204" s="11"/>
      <c r="RJ204" s="11"/>
      <c r="RK204" s="11"/>
      <c r="RL204" s="11"/>
      <c r="RM204" s="11"/>
      <c r="RN204" s="11"/>
      <c r="RO204" s="11"/>
      <c r="RP204" s="11"/>
      <c r="RQ204" s="11"/>
      <c r="RR204" s="11"/>
      <c r="RS204" s="11"/>
      <c r="RT204" s="11"/>
      <c r="RU204" s="11"/>
      <c r="RV204" s="11"/>
      <c r="RW204" s="11"/>
      <c r="RX204" s="11"/>
      <c r="RY204" s="11"/>
      <c r="RZ204" s="11"/>
      <c r="SA204" s="11"/>
      <c r="SB204" s="11"/>
      <c r="SC204" s="11"/>
      <c r="SD204" s="11"/>
      <c r="SE204" s="11"/>
      <c r="SF204" s="11"/>
      <c r="SG204" s="11"/>
      <c r="SH204" s="11"/>
      <c r="SI204" s="11"/>
      <c r="SJ204" s="11"/>
      <c r="SK204" s="11"/>
      <c r="SL204" s="11"/>
      <c r="SM204" s="11"/>
      <c r="SN204" s="11"/>
      <c r="SO204" s="11"/>
      <c r="SP204" s="11"/>
      <c r="SQ204" s="11"/>
      <c r="SR204" s="11"/>
      <c r="SS204" s="11"/>
      <c r="ST204" s="11"/>
      <c r="SU204" s="11"/>
      <c r="SV204" s="11"/>
      <c r="SW204" s="11"/>
      <c r="SX204" s="11"/>
      <c r="SY204" s="11"/>
      <c r="SZ204" s="11"/>
      <c r="TA204" s="11"/>
      <c r="TB204" s="11"/>
      <c r="TC204" s="11"/>
      <c r="TD204" s="11"/>
      <c r="TE204" s="11"/>
      <c r="TF204" s="11"/>
      <c r="TG204" s="11"/>
      <c r="TH204" s="11"/>
      <c r="TI204" s="11"/>
      <c r="TJ204" s="11"/>
      <c r="TK204" s="11"/>
      <c r="TL204" s="11"/>
      <c r="TM204" s="11"/>
      <c r="TN204" s="11"/>
      <c r="TO204" s="11"/>
      <c r="TP204" s="11"/>
      <c r="TQ204" s="11"/>
      <c r="TR204" s="11"/>
      <c r="TS204" s="11"/>
      <c r="TT204" s="11"/>
      <c r="TU204" s="11"/>
      <c r="TV204" s="11"/>
      <c r="TW204" s="11"/>
      <c r="TX204" s="11"/>
      <c r="TY204" s="11"/>
      <c r="TZ204" s="11"/>
      <c r="UA204" s="11"/>
      <c r="UB204" s="11"/>
      <c r="UC204" s="11"/>
      <c r="UD204" s="11"/>
      <c r="UE204" s="11"/>
      <c r="UF204" s="11"/>
      <c r="UG204" s="11"/>
      <c r="UH204" s="11"/>
      <c r="UI204" s="11"/>
      <c r="UJ204" s="11"/>
      <c r="UK204" s="11"/>
      <c r="UL204" s="11"/>
      <c r="UM204" s="11"/>
      <c r="UN204" s="11"/>
      <c r="UO204" s="11"/>
      <c r="UP204" s="11"/>
      <c r="UQ204" s="11"/>
      <c r="UR204" s="11"/>
      <c r="US204" s="11"/>
      <c r="UT204" s="11"/>
      <c r="UU204" s="11"/>
      <c r="UV204" s="11"/>
      <c r="UW204" s="11"/>
      <c r="UX204" s="11"/>
      <c r="UY204" s="11"/>
      <c r="UZ204" s="11"/>
      <c r="VA204" s="11"/>
      <c r="VB204" s="11"/>
      <c r="VC204" s="11"/>
      <c r="VD204" s="11"/>
      <c r="VE204" s="11"/>
      <c r="VF204" s="11"/>
      <c r="VG204" s="11"/>
      <c r="VH204" s="11"/>
      <c r="VI204" s="11"/>
      <c r="VJ204" s="11"/>
      <c r="VK204" s="11"/>
      <c r="VL204" s="11"/>
      <c r="VM204" s="11"/>
      <c r="VN204" s="11"/>
      <c r="VO204" s="11"/>
      <c r="VP204" s="11"/>
      <c r="VQ204" s="11"/>
      <c r="VR204" s="11"/>
      <c r="VS204" s="11"/>
      <c r="VT204" s="11"/>
      <c r="VU204" s="11"/>
      <c r="VV204" s="11"/>
      <c r="VW204" s="11"/>
      <c r="VX204" s="11"/>
      <c r="VY204" s="11"/>
      <c r="VZ204" s="11"/>
      <c r="WA204" s="11"/>
      <c r="WB204" s="11"/>
      <c r="WC204" s="11"/>
      <c r="WD204" s="11"/>
      <c r="WE204" s="11"/>
      <c r="WF204" s="11"/>
      <c r="WG204" s="11"/>
      <c r="WH204" s="11"/>
      <c r="WI204" s="11"/>
      <c r="WJ204" s="11"/>
      <c r="WK204" s="11"/>
      <c r="WL204" s="11"/>
      <c r="WM204" s="11"/>
      <c r="WN204" s="11"/>
      <c r="WO204" s="11"/>
      <c r="WP204" s="11"/>
      <c r="WQ204" s="11"/>
      <c r="WR204" s="11"/>
      <c r="WS204" s="11"/>
      <c r="WT204" s="11"/>
      <c r="WU204" s="11"/>
      <c r="WV204" s="11"/>
      <c r="WW204" s="11"/>
      <c r="WX204" s="11"/>
      <c r="WY204" s="11"/>
      <c r="WZ204" s="11"/>
      <c r="XA204" s="11"/>
      <c r="XB204" s="11"/>
      <c r="XC204" s="11"/>
      <c r="XD204" s="11"/>
      <c r="XE204" s="11"/>
      <c r="XF204" s="11"/>
      <c r="XG204" s="11"/>
      <c r="XH204" s="11"/>
      <c r="XI204" s="11"/>
      <c r="XJ204" s="11"/>
      <c r="XK204" s="11"/>
      <c r="XL204" s="11"/>
      <c r="XM204" s="11"/>
      <c r="XN204" s="11"/>
      <c r="XO204" s="11"/>
      <c r="XP204" s="11"/>
      <c r="XQ204" s="11"/>
      <c r="XR204" s="11"/>
      <c r="XS204" s="11"/>
      <c r="XT204" s="11"/>
      <c r="XU204" s="11"/>
      <c r="XV204" s="11"/>
      <c r="XW204" s="11"/>
      <c r="XX204" s="11"/>
      <c r="XY204" s="11"/>
      <c r="XZ204" s="11"/>
      <c r="YA204" s="11"/>
      <c r="YB204" s="11"/>
      <c r="YC204" s="11"/>
      <c r="YD204" s="11"/>
      <c r="YE204" s="11"/>
      <c r="YF204" s="11"/>
      <c r="YG204" s="11"/>
      <c r="YH204" s="11"/>
      <c r="YI204" s="11"/>
      <c r="YJ204" s="11"/>
      <c r="YK204" s="11"/>
      <c r="YL204" s="11"/>
      <c r="YM204" s="11"/>
      <c r="YN204" s="11"/>
      <c r="YO204" s="11"/>
      <c r="YP204" s="11"/>
      <c r="YQ204" s="11"/>
      <c r="YR204" s="11"/>
      <c r="YS204" s="11"/>
      <c r="YT204" s="11"/>
      <c r="YU204" s="11"/>
      <c r="YV204" s="11"/>
      <c r="YW204" s="11"/>
      <c r="YX204" s="11"/>
      <c r="YY204" s="11"/>
      <c r="YZ204" s="11"/>
      <c r="ZA204" s="11"/>
      <c r="ZB204" s="11"/>
      <c r="ZC204" s="11"/>
      <c r="ZD204" s="11"/>
      <c r="ZE204" s="11"/>
      <c r="ZF204" s="11"/>
      <c r="ZG204" s="11"/>
      <c r="ZH204" s="11"/>
      <c r="ZI204" s="11"/>
      <c r="ZJ204" s="11"/>
      <c r="ZK204" s="11"/>
      <c r="ZL204" s="11"/>
      <c r="ZM204" s="11"/>
      <c r="ZN204" s="11"/>
      <c r="ZO204" s="11"/>
      <c r="ZP204" s="11"/>
      <c r="ZQ204" s="11"/>
      <c r="ZR204" s="11"/>
      <c r="ZS204" s="11"/>
      <c r="ZT204" s="11"/>
      <c r="ZU204" s="11"/>
      <c r="ZV204" s="11"/>
      <c r="ZW204" s="11"/>
      <c r="ZX204" s="11"/>
      <c r="ZY204" s="11"/>
      <c r="ZZ204" s="11"/>
      <c r="AAA204" s="11"/>
      <c r="AAB204" s="11"/>
      <c r="AAC204" s="11"/>
      <c r="AAD204" s="11"/>
      <c r="AAE204" s="11"/>
      <c r="AAF204" s="11"/>
      <c r="AAG204" s="11"/>
      <c r="AAH204" s="11"/>
      <c r="AAI204" s="11"/>
      <c r="AAJ204" s="11"/>
      <c r="AAK204" s="11"/>
      <c r="AAL204" s="11"/>
      <c r="AAM204" s="11"/>
      <c r="AAN204" s="11"/>
      <c r="AAO204" s="11"/>
      <c r="AAP204" s="11"/>
      <c r="AAQ204" s="11"/>
      <c r="AAR204" s="11"/>
      <c r="AAS204" s="11"/>
      <c r="AAT204" s="11"/>
      <c r="AAU204" s="11"/>
      <c r="AAV204" s="11"/>
      <c r="AAW204" s="11"/>
      <c r="AAX204" s="11"/>
      <c r="AAY204" s="11"/>
      <c r="AAZ204" s="11"/>
      <c r="ABA204" s="11"/>
      <c r="ABB204" s="11"/>
      <c r="ABC204" s="11"/>
      <c r="ABD204" s="11"/>
      <c r="ABE204" s="11"/>
      <c r="ABF204" s="11"/>
      <c r="ABG204" s="11"/>
      <c r="ABH204" s="11"/>
      <c r="ABI204" s="11"/>
      <c r="ABJ204" s="11"/>
      <c r="ABK204" s="11"/>
      <c r="ABL204" s="11"/>
      <c r="ABM204" s="11"/>
      <c r="ABN204" s="11"/>
      <c r="ABO204" s="11"/>
      <c r="ABP204" s="11"/>
      <c r="ABQ204" s="11"/>
      <c r="ABR204" s="11"/>
      <c r="ABS204" s="11"/>
      <c r="ABT204" s="11"/>
      <c r="ABU204" s="11"/>
      <c r="ABV204" s="11"/>
      <c r="ABW204" s="11"/>
      <c r="ABX204" s="11"/>
      <c r="ABY204" s="11"/>
      <c r="ABZ204" s="11"/>
      <c r="ACA204" s="11"/>
      <c r="ACB204" s="11"/>
      <c r="ACC204" s="11"/>
      <c r="ACD204" s="11"/>
      <c r="ACE204" s="11"/>
      <c r="ACF204" s="11"/>
      <c r="ACG204" s="11"/>
      <c r="ACH204" s="11"/>
      <c r="ACI204" s="11"/>
      <c r="ACJ204" s="11"/>
      <c r="ACK204" s="11"/>
      <c r="ACL204" s="11"/>
      <c r="ACM204" s="11"/>
      <c r="ACN204" s="11"/>
      <c r="ACO204" s="11"/>
      <c r="ACP204" s="11"/>
      <c r="ACQ204" s="11"/>
      <c r="ACR204" s="11"/>
      <c r="ACS204" s="11"/>
      <c r="ACT204" s="11"/>
      <c r="ACU204" s="11"/>
      <c r="ACV204" s="11"/>
      <c r="ACW204" s="11"/>
      <c r="ACX204" s="11"/>
      <c r="ACY204" s="11"/>
      <c r="ACZ204" s="11"/>
      <c r="ADA204" s="11"/>
      <c r="ADB204" s="11"/>
      <c r="ADC204" s="11"/>
      <c r="ADD204" s="11"/>
      <c r="ADE204" s="11"/>
      <c r="ADF204" s="11"/>
      <c r="ADG204" s="11"/>
      <c r="ADH204" s="11"/>
      <c r="ADI204" s="11"/>
      <c r="ADJ204" s="11"/>
      <c r="ADK204" s="11"/>
      <c r="ADL204" s="11"/>
      <c r="ADM204" s="11"/>
      <c r="ADN204" s="11"/>
      <c r="ADO204" s="11"/>
      <c r="ADP204" s="11"/>
      <c r="ADQ204" s="11"/>
      <c r="ADR204" s="11"/>
      <c r="ADS204" s="11"/>
      <c r="ADT204" s="11"/>
      <c r="ADU204" s="11"/>
      <c r="ADV204" s="11"/>
      <c r="ADW204" s="11"/>
      <c r="ADX204" s="11"/>
      <c r="ADY204" s="11"/>
      <c r="ADZ204" s="11"/>
      <c r="AEA204" s="11"/>
      <c r="AEB204" s="11"/>
      <c r="AEC204" s="11"/>
      <c r="AED204" s="11"/>
      <c r="AEE204" s="11"/>
      <c r="AEF204" s="11"/>
      <c r="AEG204" s="11"/>
      <c r="AEH204" s="11"/>
      <c r="AEI204" s="11"/>
      <c r="AEJ204" s="11"/>
      <c r="AEK204" s="11"/>
      <c r="AEL204" s="11"/>
      <c r="AEM204" s="11"/>
      <c r="AEN204" s="11"/>
      <c r="AEO204" s="11"/>
      <c r="AEP204" s="11"/>
      <c r="AEQ204" s="11"/>
      <c r="AER204" s="11"/>
      <c r="AES204" s="11"/>
      <c r="AET204" s="11"/>
      <c r="AEU204" s="11"/>
      <c r="AEV204" s="11"/>
      <c r="AEW204" s="11"/>
      <c r="AEX204" s="11"/>
      <c r="AEY204" s="11"/>
      <c r="AEZ204" s="11"/>
      <c r="AFA204" s="11"/>
      <c r="AFB204" s="11"/>
      <c r="AFC204" s="11"/>
      <c r="AFD204" s="11"/>
      <c r="AFE204" s="11"/>
      <c r="AFF204" s="11"/>
      <c r="AFG204" s="11"/>
      <c r="AFH204" s="11"/>
      <c r="AFI204" s="11"/>
      <c r="AFJ204" s="11"/>
      <c r="AFK204" s="11"/>
      <c r="AFL204" s="11"/>
      <c r="AFM204" s="11"/>
      <c r="AFN204" s="11"/>
      <c r="AFO204" s="11"/>
      <c r="AFP204" s="11"/>
      <c r="AFQ204" s="11"/>
      <c r="AFR204" s="11"/>
      <c r="AFS204" s="11"/>
      <c r="AFT204" s="11"/>
      <c r="AFU204" s="11"/>
      <c r="AFV204" s="11"/>
      <c r="AFW204" s="11"/>
      <c r="AFX204" s="11"/>
      <c r="AFY204" s="11"/>
      <c r="AFZ204" s="11"/>
      <c r="AGA204" s="11"/>
      <c r="AGB204" s="11"/>
      <c r="AGC204" s="11"/>
      <c r="AGD204" s="11"/>
      <c r="AGE204" s="11"/>
      <c r="AGF204" s="11"/>
      <c r="AGG204" s="11"/>
      <c r="AGH204" s="11"/>
      <c r="AGI204" s="11"/>
      <c r="AGJ204" s="11"/>
      <c r="AGK204" s="11"/>
      <c r="AGL204" s="11"/>
      <c r="AGM204" s="11"/>
      <c r="AGN204" s="11"/>
      <c r="AGO204" s="11"/>
      <c r="AGP204" s="11"/>
      <c r="AGQ204" s="11"/>
      <c r="AGR204" s="11"/>
      <c r="AGS204" s="11"/>
      <c r="AGT204" s="11"/>
      <c r="AGU204" s="11"/>
      <c r="AGV204" s="11"/>
      <c r="AGW204" s="11"/>
      <c r="AGX204" s="11"/>
      <c r="AGY204" s="11"/>
      <c r="AGZ204" s="11"/>
      <c r="AHA204" s="11"/>
      <c r="AHB204" s="11"/>
      <c r="AHC204" s="11"/>
      <c r="AHD204" s="11"/>
      <c r="AHE204" s="11"/>
      <c r="AHF204" s="11"/>
      <c r="AHG204" s="11"/>
      <c r="AHH204" s="11"/>
      <c r="AHI204" s="11"/>
      <c r="AHJ204" s="11"/>
      <c r="AHK204" s="11"/>
      <c r="AHL204" s="11"/>
      <c r="AHM204" s="11"/>
      <c r="AHN204" s="11"/>
      <c r="AHO204" s="11"/>
      <c r="AHP204" s="11"/>
      <c r="AHQ204" s="11"/>
      <c r="AHR204" s="11"/>
      <c r="AHS204" s="11"/>
      <c r="AHT204" s="11"/>
      <c r="AHU204" s="11"/>
      <c r="AHV204" s="11"/>
      <c r="AHW204" s="11"/>
      <c r="AHX204" s="11"/>
      <c r="AHY204" s="11"/>
      <c r="AHZ204" s="11"/>
      <c r="AIA204" s="11"/>
      <c r="AIB204" s="11"/>
      <c r="AIC204" s="11"/>
      <c r="AID204" s="11"/>
      <c r="AIE204" s="11"/>
      <c r="AIF204" s="11"/>
      <c r="AIG204" s="11"/>
      <c r="AIH204" s="11"/>
      <c r="AII204" s="11"/>
      <c r="AIJ204" s="11"/>
      <c r="AIK204" s="11"/>
      <c r="AIL204" s="11"/>
      <c r="AIM204" s="11"/>
      <c r="AIN204" s="11"/>
      <c r="AIO204" s="11"/>
      <c r="AIP204" s="11"/>
      <c r="AIQ204" s="11"/>
      <c r="AIR204" s="11"/>
      <c r="AIS204" s="11"/>
      <c r="AIT204" s="11"/>
      <c r="AIU204" s="11"/>
      <c r="AIV204" s="11"/>
      <c r="AIW204" s="11"/>
      <c r="AIX204" s="11"/>
      <c r="AIY204" s="11"/>
      <c r="AIZ204" s="11"/>
      <c r="AJA204" s="11"/>
      <c r="AJB204" s="11"/>
      <c r="AJC204" s="11"/>
      <c r="AJD204" s="11"/>
      <c r="AJE204" s="11"/>
      <c r="AJF204" s="11"/>
      <c r="AJG204" s="11"/>
      <c r="AJH204" s="11"/>
      <c r="AJI204" s="11"/>
      <c r="AJJ204" s="11"/>
      <c r="AJK204" s="11"/>
      <c r="AJL204" s="11"/>
      <c r="AJM204" s="11"/>
      <c r="AJN204" s="11"/>
      <c r="AJO204" s="11"/>
      <c r="AJP204" s="11"/>
      <c r="AJQ204" s="11"/>
      <c r="AJR204" s="11"/>
      <c r="AJS204" s="11"/>
      <c r="AJT204" s="11"/>
      <c r="AJU204" s="11"/>
      <c r="AJV204" s="11"/>
      <c r="AJW204" s="11"/>
      <c r="AJX204" s="11"/>
      <c r="AJY204" s="11"/>
      <c r="AJZ204" s="11"/>
      <c r="AKA204" s="11"/>
      <c r="AKB204" s="11"/>
      <c r="AKC204" s="11"/>
      <c r="AKD204" s="11"/>
      <c r="AKE204" s="11"/>
      <c r="AKF204" s="11"/>
      <c r="AKG204" s="11"/>
      <c r="AKH204" s="11"/>
      <c r="AKI204" s="11"/>
      <c r="AKJ204" s="11"/>
      <c r="AKK204" s="11"/>
      <c r="AKL204" s="11"/>
      <c r="AKM204" s="11"/>
      <c r="AKN204" s="11"/>
      <c r="AKO204" s="11"/>
      <c r="AKP204" s="11"/>
      <c r="AKQ204" s="11"/>
      <c r="AKR204" s="11"/>
      <c r="AKS204" s="11"/>
      <c r="AKT204" s="11"/>
      <c r="AKU204" s="11"/>
      <c r="AKV204" s="11"/>
      <c r="AKW204" s="11"/>
      <c r="AKX204" s="11"/>
      <c r="AKY204" s="11"/>
      <c r="AKZ204" s="11"/>
      <c r="ALA204" s="11"/>
      <c r="ALB204" s="11"/>
      <c r="ALC204" s="11"/>
      <c r="ALD204" s="11"/>
      <c r="ALE204" s="11"/>
      <c r="ALF204" s="11"/>
      <c r="ALG204" s="11"/>
      <c r="ALH204" s="11"/>
      <c r="ALI204" s="11"/>
      <c r="ALJ204" s="11"/>
      <c r="ALK204" s="11"/>
      <c r="ALL204" s="11"/>
      <c r="ALM204" s="11"/>
      <c r="ALN204" s="11"/>
      <c r="ALO204" s="11"/>
      <c r="ALP204" s="11"/>
      <c r="ALQ204" s="11"/>
      <c r="ALR204" s="11"/>
      <c r="ALS204" s="11"/>
      <c r="ALT204" s="11"/>
      <c r="ALU204" s="11"/>
      <c r="ALV204" s="11"/>
      <c r="ALW204" s="11"/>
      <c r="ALX204" s="11"/>
      <c r="ALY204" s="11"/>
      <c r="ALZ204" s="11"/>
      <c r="AMA204" s="11"/>
      <c r="AMB204" s="11"/>
      <c r="AMC204" s="11"/>
      <c r="AMD204" s="11"/>
      <c r="AME204" s="11"/>
      <c r="AMF204" s="11"/>
      <c r="AMG204" s="11"/>
      <c r="AMH204" s="11"/>
      <c r="AMI204" s="11"/>
    </row>
    <row r="205" spans="1:1023" s="42" customFormat="1" ht="18.95" thickBot="1">
      <c r="A205" s="348"/>
      <c r="B205" s="345"/>
      <c r="C205" s="346"/>
      <c r="D205" s="347"/>
      <c r="E205" s="83"/>
      <c r="F205" s="82"/>
      <c r="G205" s="343"/>
      <c r="H205" s="11"/>
      <c r="I205" s="11"/>
      <c r="J205" s="11"/>
      <c r="K205" s="11"/>
      <c r="L205" s="11"/>
      <c r="M205" s="11"/>
      <c r="N205" s="11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3"/>
      <c r="DN205" s="43"/>
      <c r="DO205" s="43"/>
      <c r="DP205" s="43"/>
      <c r="DQ205" s="43"/>
      <c r="DR205" s="43"/>
      <c r="DS205" s="43"/>
      <c r="DT205" s="43"/>
      <c r="DU205" s="43"/>
      <c r="DV205" s="43"/>
      <c r="DW205" s="43"/>
      <c r="DX205" s="43"/>
      <c r="DY205" s="43"/>
      <c r="DZ205" s="43"/>
      <c r="EA205" s="43"/>
      <c r="EB205" s="43"/>
      <c r="EC205" s="43"/>
      <c r="ED205" s="43"/>
      <c r="EE205" s="43"/>
      <c r="EF205" s="43"/>
      <c r="EG205" s="43"/>
      <c r="EH205" s="43"/>
      <c r="EI205" s="43"/>
      <c r="EJ205" s="43"/>
      <c r="EK205" s="43"/>
      <c r="EL205" s="43"/>
      <c r="EM205" s="43"/>
      <c r="EN205" s="43"/>
      <c r="EO205" s="43"/>
      <c r="EP205" s="43"/>
      <c r="EQ205" s="43"/>
      <c r="ER205" s="43"/>
      <c r="ES205" s="43"/>
      <c r="ET205" s="43"/>
      <c r="EU205" s="43"/>
      <c r="EV205" s="43"/>
      <c r="EW205" s="43"/>
      <c r="EX205" s="43"/>
      <c r="EY205" s="43"/>
      <c r="EZ205" s="43"/>
      <c r="FA205" s="43"/>
      <c r="FB205" s="43"/>
      <c r="FC205" s="43"/>
      <c r="FD205" s="43"/>
      <c r="FE205" s="43"/>
      <c r="FF205" s="43"/>
      <c r="FG205" s="43"/>
      <c r="FH205" s="43"/>
      <c r="FI205" s="43"/>
      <c r="FJ205" s="43"/>
      <c r="FK205" s="43"/>
      <c r="FL205" s="43"/>
      <c r="FM205" s="43"/>
      <c r="FN205" s="43"/>
      <c r="FO205" s="43"/>
      <c r="FP205" s="43"/>
      <c r="FQ205" s="43"/>
      <c r="FR205" s="43"/>
      <c r="FS205" s="43"/>
      <c r="FT205" s="43"/>
      <c r="FU205" s="43"/>
      <c r="FV205" s="43"/>
      <c r="FW205" s="43"/>
      <c r="FX205" s="43"/>
      <c r="FY205" s="43"/>
      <c r="FZ205" s="43"/>
      <c r="GA205" s="43"/>
      <c r="GB205" s="43"/>
      <c r="GC205" s="43"/>
      <c r="GD205" s="43"/>
      <c r="GE205" s="43"/>
      <c r="GF205" s="43"/>
      <c r="GG205" s="43"/>
      <c r="GH205" s="43"/>
      <c r="GI205" s="43"/>
      <c r="GJ205" s="43"/>
      <c r="GK205" s="43"/>
      <c r="GL205" s="43"/>
      <c r="GM205" s="43"/>
      <c r="GN205" s="43"/>
      <c r="GO205" s="43"/>
      <c r="GP205" s="43"/>
      <c r="GQ205" s="43"/>
      <c r="GR205" s="43"/>
      <c r="GS205" s="43"/>
      <c r="GT205" s="43"/>
      <c r="GU205" s="43"/>
      <c r="GV205" s="43"/>
      <c r="GW205" s="43"/>
      <c r="GX205" s="43"/>
      <c r="GY205" s="43"/>
      <c r="GZ205" s="43"/>
      <c r="HA205" s="43"/>
      <c r="HB205" s="43"/>
      <c r="HC205" s="43"/>
      <c r="HD205" s="43"/>
      <c r="HE205" s="43"/>
      <c r="HF205" s="43"/>
      <c r="HG205" s="43"/>
      <c r="HH205" s="43"/>
      <c r="HI205" s="43"/>
      <c r="HJ205" s="43"/>
      <c r="HK205" s="43"/>
      <c r="HL205" s="43"/>
      <c r="HM205" s="43"/>
      <c r="HN205" s="43"/>
      <c r="HO205" s="43"/>
      <c r="HP205" s="43"/>
      <c r="HQ205" s="43"/>
      <c r="HR205" s="43"/>
      <c r="HS205" s="43"/>
      <c r="HT205" s="43"/>
      <c r="HU205" s="43"/>
      <c r="HV205" s="43"/>
      <c r="HW205" s="43"/>
      <c r="HX205" s="43"/>
      <c r="HY205" s="43"/>
      <c r="HZ205" s="43"/>
      <c r="IA205" s="43"/>
      <c r="IB205" s="43"/>
      <c r="IC205" s="43"/>
      <c r="ID205" s="43"/>
      <c r="IE205" s="43"/>
      <c r="IF205" s="43"/>
      <c r="IG205" s="43"/>
      <c r="IH205" s="43"/>
      <c r="II205" s="43"/>
      <c r="IJ205" s="43"/>
      <c r="IK205" s="43"/>
      <c r="IL205" s="43"/>
      <c r="IM205" s="43"/>
      <c r="IN205" s="43"/>
      <c r="IO205" s="43"/>
      <c r="IP205" s="43"/>
      <c r="IQ205" s="43"/>
      <c r="IR205" s="43"/>
      <c r="IS205" s="43"/>
      <c r="IT205" s="43"/>
      <c r="IU205" s="43"/>
      <c r="IV205" s="43"/>
      <c r="IW205" s="43"/>
      <c r="IX205" s="43"/>
      <c r="IY205" s="43"/>
      <c r="IZ205" s="43"/>
      <c r="JA205" s="43"/>
      <c r="JB205" s="43"/>
      <c r="JC205" s="43"/>
      <c r="JD205" s="43"/>
      <c r="JE205" s="43"/>
      <c r="JF205" s="43"/>
      <c r="JG205" s="43"/>
      <c r="JH205" s="43"/>
      <c r="JI205" s="43"/>
      <c r="JJ205" s="43"/>
      <c r="JK205" s="43"/>
      <c r="JL205" s="43"/>
      <c r="JM205" s="43"/>
      <c r="JN205" s="43"/>
      <c r="JO205" s="43"/>
      <c r="JP205" s="43"/>
      <c r="JQ205" s="43"/>
      <c r="JR205" s="43"/>
      <c r="JS205" s="43"/>
      <c r="JT205" s="43"/>
      <c r="JU205" s="43"/>
      <c r="JV205" s="43"/>
      <c r="JW205" s="43"/>
      <c r="JX205" s="43"/>
      <c r="JY205" s="43"/>
      <c r="JZ205" s="43"/>
      <c r="KA205" s="43"/>
      <c r="KB205" s="43"/>
      <c r="KC205" s="43"/>
      <c r="KD205" s="43"/>
      <c r="KE205" s="43"/>
      <c r="KF205" s="43"/>
      <c r="KG205" s="43"/>
      <c r="KH205" s="43"/>
      <c r="KI205" s="43"/>
      <c r="KJ205" s="43"/>
      <c r="KK205" s="43"/>
      <c r="KL205" s="43"/>
      <c r="KM205" s="43"/>
      <c r="KN205" s="43"/>
      <c r="KO205" s="43"/>
      <c r="KP205" s="43"/>
      <c r="KQ205" s="43"/>
      <c r="KR205" s="43"/>
      <c r="KS205" s="43"/>
      <c r="KT205" s="43"/>
      <c r="KU205" s="43"/>
      <c r="KV205" s="43"/>
      <c r="KW205" s="43"/>
      <c r="KX205" s="43"/>
      <c r="KY205" s="43"/>
      <c r="KZ205" s="43"/>
      <c r="LA205" s="43"/>
      <c r="LB205" s="43"/>
      <c r="LC205" s="43"/>
      <c r="LD205" s="43"/>
      <c r="LE205" s="43"/>
      <c r="LF205" s="43"/>
      <c r="LG205" s="43"/>
      <c r="LH205" s="43"/>
      <c r="LI205" s="43"/>
      <c r="LJ205" s="43"/>
      <c r="LK205" s="43"/>
      <c r="LL205" s="43"/>
      <c r="LM205" s="43"/>
      <c r="LN205" s="43"/>
      <c r="LO205" s="43"/>
      <c r="LP205" s="43"/>
      <c r="LQ205" s="43"/>
      <c r="LR205" s="43"/>
      <c r="LS205" s="43"/>
      <c r="LT205" s="43"/>
      <c r="LU205" s="43"/>
      <c r="LV205" s="43"/>
      <c r="LW205" s="43"/>
      <c r="LX205" s="43"/>
      <c r="LY205" s="43"/>
      <c r="LZ205" s="43"/>
      <c r="MA205" s="43"/>
      <c r="MB205" s="43"/>
      <c r="MC205" s="43"/>
      <c r="MD205" s="43"/>
      <c r="ME205" s="43"/>
      <c r="MF205" s="43"/>
      <c r="MG205" s="43"/>
      <c r="MH205" s="43"/>
      <c r="MI205" s="43"/>
      <c r="MJ205" s="43"/>
      <c r="MK205" s="43"/>
      <c r="ML205" s="43"/>
      <c r="MM205" s="43"/>
      <c r="MN205" s="43"/>
      <c r="MO205" s="43"/>
      <c r="MP205" s="43"/>
      <c r="MQ205" s="43"/>
      <c r="MR205" s="43"/>
      <c r="MS205" s="43"/>
      <c r="MT205" s="43"/>
      <c r="MU205" s="43"/>
      <c r="MV205" s="43"/>
      <c r="MW205" s="43"/>
      <c r="MX205" s="43"/>
      <c r="MY205" s="43"/>
      <c r="MZ205" s="43"/>
      <c r="NA205" s="43"/>
      <c r="NB205" s="43"/>
      <c r="NC205" s="43"/>
      <c r="ND205" s="43"/>
      <c r="NE205" s="43"/>
      <c r="NF205" s="43"/>
      <c r="NG205" s="43"/>
      <c r="NH205" s="43"/>
      <c r="NI205" s="43"/>
      <c r="NJ205" s="43"/>
      <c r="NK205" s="43"/>
      <c r="NL205" s="43"/>
      <c r="NM205" s="43"/>
      <c r="NN205" s="43"/>
      <c r="NO205" s="43"/>
      <c r="NP205" s="43"/>
      <c r="NQ205" s="43"/>
      <c r="NR205" s="43"/>
      <c r="NS205" s="43"/>
      <c r="NT205" s="43"/>
      <c r="NU205" s="43"/>
      <c r="NV205" s="43"/>
      <c r="NW205" s="43"/>
      <c r="NX205" s="43"/>
      <c r="NY205" s="43"/>
      <c r="NZ205" s="43"/>
      <c r="OA205" s="43"/>
      <c r="OB205" s="43"/>
      <c r="OC205" s="43"/>
      <c r="OD205" s="43"/>
      <c r="OE205" s="43"/>
      <c r="OF205" s="43"/>
      <c r="OG205" s="43"/>
      <c r="OH205" s="43"/>
      <c r="OI205" s="43"/>
      <c r="OJ205" s="43"/>
      <c r="OK205" s="43"/>
      <c r="OL205" s="43"/>
      <c r="OM205" s="43"/>
      <c r="ON205" s="43"/>
      <c r="OO205" s="43"/>
      <c r="OP205" s="43"/>
      <c r="OQ205" s="43"/>
      <c r="OR205" s="43"/>
      <c r="OS205" s="43"/>
      <c r="OT205" s="43"/>
      <c r="OU205" s="43"/>
      <c r="OV205" s="43"/>
      <c r="OW205" s="43"/>
      <c r="OX205" s="43"/>
      <c r="OY205" s="43"/>
      <c r="OZ205" s="43"/>
      <c r="PA205" s="43"/>
      <c r="PB205" s="43"/>
      <c r="PC205" s="43"/>
      <c r="PD205" s="43"/>
      <c r="PE205" s="43"/>
      <c r="PF205" s="43"/>
      <c r="PG205" s="43"/>
      <c r="PH205" s="43"/>
      <c r="PI205" s="43"/>
      <c r="PJ205" s="43"/>
      <c r="PK205" s="43"/>
      <c r="PL205" s="43"/>
      <c r="PM205" s="43"/>
      <c r="PN205" s="43"/>
      <c r="PO205" s="43"/>
      <c r="PP205" s="43"/>
      <c r="PQ205" s="43"/>
      <c r="PR205" s="43"/>
      <c r="PS205" s="43"/>
      <c r="PT205" s="43"/>
      <c r="PU205" s="43"/>
      <c r="PV205" s="43"/>
      <c r="PW205" s="43"/>
      <c r="PX205" s="43"/>
      <c r="PY205" s="43"/>
      <c r="PZ205" s="43"/>
      <c r="QA205" s="43"/>
      <c r="QB205" s="43"/>
      <c r="QC205" s="43"/>
      <c r="QD205" s="43"/>
      <c r="QE205" s="43"/>
      <c r="QF205" s="43"/>
      <c r="QG205" s="43"/>
      <c r="QH205" s="43"/>
      <c r="QI205" s="43"/>
      <c r="QJ205" s="43"/>
      <c r="QK205" s="43"/>
      <c r="QL205" s="43"/>
      <c r="QM205" s="43"/>
      <c r="QN205" s="43"/>
      <c r="QO205" s="43"/>
      <c r="QP205" s="43"/>
      <c r="QQ205" s="43"/>
      <c r="QR205" s="43"/>
      <c r="QS205" s="43"/>
      <c r="QT205" s="43"/>
      <c r="QU205" s="43"/>
      <c r="QV205" s="43"/>
      <c r="QW205" s="43"/>
      <c r="QX205" s="43"/>
      <c r="QY205" s="43"/>
      <c r="QZ205" s="43"/>
      <c r="RA205" s="43"/>
      <c r="RB205" s="43"/>
      <c r="RC205" s="43"/>
      <c r="RD205" s="43"/>
      <c r="RE205" s="43"/>
      <c r="RF205" s="43"/>
      <c r="RG205" s="43"/>
      <c r="RH205" s="43"/>
      <c r="RI205" s="43"/>
      <c r="RJ205" s="43"/>
      <c r="RK205" s="43"/>
      <c r="RL205" s="43"/>
      <c r="RM205" s="43"/>
      <c r="RN205" s="43"/>
      <c r="RO205" s="43"/>
      <c r="RP205" s="43"/>
      <c r="RQ205" s="43"/>
      <c r="RR205" s="43"/>
      <c r="RS205" s="43"/>
      <c r="RT205" s="43"/>
      <c r="RU205" s="43"/>
      <c r="RV205" s="43"/>
      <c r="RW205" s="43"/>
      <c r="RX205" s="43"/>
      <c r="RY205" s="43"/>
      <c r="RZ205" s="43"/>
      <c r="SA205" s="43"/>
      <c r="SB205" s="43"/>
      <c r="SC205" s="43"/>
      <c r="SD205" s="43"/>
      <c r="SE205" s="43"/>
      <c r="SF205" s="43"/>
      <c r="SG205" s="43"/>
      <c r="SH205" s="43"/>
      <c r="SI205" s="43"/>
      <c r="SJ205" s="43"/>
      <c r="SK205" s="43"/>
      <c r="SL205" s="43"/>
      <c r="SM205" s="43"/>
      <c r="SN205" s="43"/>
      <c r="SO205" s="43"/>
      <c r="SP205" s="43"/>
      <c r="SQ205" s="43"/>
      <c r="SR205" s="43"/>
      <c r="SS205" s="43"/>
      <c r="ST205" s="43"/>
      <c r="SU205" s="43"/>
      <c r="SV205" s="43"/>
      <c r="SW205" s="43"/>
      <c r="SX205" s="43"/>
      <c r="SY205" s="43"/>
      <c r="SZ205" s="43"/>
      <c r="TA205" s="43"/>
      <c r="TB205" s="43"/>
      <c r="TC205" s="43"/>
      <c r="TD205" s="43"/>
      <c r="TE205" s="43"/>
      <c r="TF205" s="43"/>
      <c r="TG205" s="43"/>
      <c r="TH205" s="43"/>
      <c r="TI205" s="43"/>
      <c r="TJ205" s="43"/>
      <c r="TK205" s="43"/>
      <c r="TL205" s="43"/>
      <c r="TM205" s="43"/>
      <c r="TN205" s="43"/>
      <c r="TO205" s="43"/>
      <c r="TP205" s="43"/>
      <c r="TQ205" s="43"/>
      <c r="TR205" s="43"/>
      <c r="TS205" s="43"/>
      <c r="TT205" s="43"/>
      <c r="TU205" s="43"/>
      <c r="TV205" s="43"/>
      <c r="TW205" s="43"/>
      <c r="TX205" s="43"/>
      <c r="TY205" s="43"/>
      <c r="TZ205" s="43"/>
      <c r="UA205" s="43"/>
      <c r="UB205" s="43"/>
      <c r="UC205" s="43"/>
      <c r="UD205" s="43"/>
      <c r="UE205" s="43"/>
      <c r="UF205" s="43"/>
      <c r="UG205" s="43"/>
      <c r="UH205" s="43"/>
      <c r="UI205" s="43"/>
      <c r="UJ205" s="43"/>
      <c r="UK205" s="43"/>
      <c r="UL205" s="43"/>
      <c r="UM205" s="43"/>
      <c r="UN205" s="43"/>
      <c r="UO205" s="43"/>
      <c r="UP205" s="43"/>
      <c r="UQ205" s="43"/>
      <c r="UR205" s="43"/>
      <c r="US205" s="43"/>
      <c r="UT205" s="43"/>
      <c r="UU205" s="43"/>
      <c r="UV205" s="43"/>
      <c r="UW205" s="43"/>
      <c r="UX205" s="43"/>
      <c r="UY205" s="43"/>
      <c r="UZ205" s="43"/>
      <c r="VA205" s="43"/>
      <c r="VB205" s="43"/>
      <c r="VC205" s="43"/>
      <c r="VD205" s="43"/>
      <c r="VE205" s="43"/>
      <c r="VF205" s="43"/>
      <c r="VG205" s="43"/>
      <c r="VH205" s="43"/>
      <c r="VI205" s="43"/>
      <c r="VJ205" s="43"/>
      <c r="VK205" s="43"/>
      <c r="VL205" s="43"/>
      <c r="VM205" s="43"/>
      <c r="VN205" s="43"/>
      <c r="VO205" s="43"/>
      <c r="VP205" s="43"/>
      <c r="VQ205" s="43"/>
      <c r="VR205" s="43"/>
      <c r="VS205" s="43"/>
      <c r="VT205" s="43"/>
      <c r="VU205" s="43"/>
      <c r="VV205" s="43"/>
      <c r="VW205" s="43"/>
      <c r="VX205" s="43"/>
      <c r="VY205" s="43"/>
      <c r="VZ205" s="43"/>
      <c r="WA205" s="43"/>
      <c r="WB205" s="43"/>
      <c r="WC205" s="43"/>
      <c r="WD205" s="43"/>
      <c r="WE205" s="43"/>
      <c r="WF205" s="43"/>
      <c r="WG205" s="43"/>
      <c r="WH205" s="43"/>
      <c r="WI205" s="43"/>
      <c r="WJ205" s="43"/>
      <c r="WK205" s="43"/>
      <c r="WL205" s="43"/>
      <c r="WM205" s="43"/>
      <c r="WN205" s="43"/>
      <c r="WO205" s="43"/>
      <c r="WP205" s="43"/>
      <c r="WQ205" s="43"/>
      <c r="WR205" s="43"/>
      <c r="WS205" s="43"/>
      <c r="WT205" s="43"/>
      <c r="WU205" s="43"/>
      <c r="WV205" s="43"/>
      <c r="WW205" s="43"/>
      <c r="WX205" s="43"/>
      <c r="WY205" s="43"/>
      <c r="WZ205" s="43"/>
      <c r="XA205" s="43"/>
      <c r="XB205" s="43"/>
      <c r="XC205" s="43"/>
      <c r="XD205" s="43"/>
      <c r="XE205" s="43"/>
      <c r="XF205" s="43"/>
      <c r="XG205" s="43"/>
      <c r="XH205" s="43"/>
      <c r="XI205" s="43"/>
      <c r="XJ205" s="43"/>
      <c r="XK205" s="43"/>
      <c r="XL205" s="43"/>
      <c r="XM205" s="43"/>
      <c r="XN205" s="43"/>
      <c r="XO205" s="43"/>
      <c r="XP205" s="43"/>
      <c r="XQ205" s="43"/>
      <c r="XR205" s="43"/>
      <c r="XS205" s="43"/>
      <c r="XT205" s="43"/>
      <c r="XU205" s="43"/>
      <c r="XV205" s="43"/>
      <c r="XW205" s="43"/>
      <c r="XX205" s="43"/>
      <c r="XY205" s="43"/>
      <c r="XZ205" s="43"/>
      <c r="YA205" s="43"/>
      <c r="YB205" s="43"/>
      <c r="YC205" s="43"/>
      <c r="YD205" s="43"/>
      <c r="YE205" s="43"/>
      <c r="YF205" s="43"/>
      <c r="YG205" s="43"/>
      <c r="YH205" s="43"/>
      <c r="YI205" s="43"/>
      <c r="YJ205" s="43"/>
      <c r="YK205" s="43"/>
      <c r="YL205" s="43"/>
      <c r="YM205" s="43"/>
      <c r="YN205" s="43"/>
      <c r="YO205" s="43"/>
      <c r="YP205" s="43"/>
      <c r="YQ205" s="43"/>
      <c r="YR205" s="43"/>
      <c r="YS205" s="43"/>
      <c r="YT205" s="43"/>
      <c r="YU205" s="43"/>
      <c r="YV205" s="43"/>
      <c r="YW205" s="43"/>
      <c r="YX205" s="43"/>
      <c r="YY205" s="43"/>
      <c r="YZ205" s="43"/>
      <c r="ZA205" s="43"/>
      <c r="ZB205" s="43"/>
      <c r="ZC205" s="43"/>
      <c r="ZD205" s="43"/>
      <c r="ZE205" s="43"/>
      <c r="ZF205" s="43"/>
      <c r="ZG205" s="43"/>
      <c r="ZH205" s="43"/>
      <c r="ZI205" s="43"/>
      <c r="ZJ205" s="43"/>
      <c r="ZK205" s="43"/>
      <c r="ZL205" s="43"/>
      <c r="ZM205" s="43"/>
      <c r="ZN205" s="43"/>
      <c r="ZO205" s="43"/>
      <c r="ZP205" s="43"/>
      <c r="ZQ205" s="43"/>
      <c r="ZR205" s="43"/>
      <c r="ZS205" s="43"/>
      <c r="ZT205" s="43"/>
      <c r="ZU205" s="43"/>
      <c r="ZV205" s="43"/>
      <c r="ZW205" s="43"/>
      <c r="ZX205" s="43"/>
      <c r="ZY205" s="43"/>
      <c r="ZZ205" s="43"/>
      <c r="AAA205" s="43"/>
      <c r="AAB205" s="43"/>
      <c r="AAC205" s="43"/>
      <c r="AAD205" s="43"/>
      <c r="AAE205" s="43"/>
      <c r="AAF205" s="43"/>
      <c r="AAG205" s="43"/>
      <c r="AAH205" s="43"/>
      <c r="AAI205" s="43"/>
      <c r="AAJ205" s="43"/>
      <c r="AAK205" s="43"/>
      <c r="AAL205" s="43"/>
      <c r="AAM205" s="43"/>
      <c r="AAN205" s="43"/>
      <c r="AAO205" s="43"/>
      <c r="AAP205" s="43"/>
      <c r="AAQ205" s="43"/>
      <c r="AAR205" s="43"/>
      <c r="AAS205" s="43"/>
      <c r="AAT205" s="43"/>
      <c r="AAU205" s="43"/>
      <c r="AAV205" s="43"/>
      <c r="AAW205" s="43"/>
      <c r="AAX205" s="43"/>
      <c r="AAY205" s="43"/>
      <c r="AAZ205" s="43"/>
      <c r="ABA205" s="43"/>
      <c r="ABB205" s="43"/>
      <c r="ABC205" s="43"/>
      <c r="ABD205" s="43"/>
      <c r="ABE205" s="43"/>
      <c r="ABF205" s="43"/>
      <c r="ABG205" s="43"/>
      <c r="ABH205" s="43"/>
      <c r="ABI205" s="43"/>
      <c r="ABJ205" s="43"/>
      <c r="ABK205" s="43"/>
      <c r="ABL205" s="43"/>
      <c r="ABM205" s="43"/>
      <c r="ABN205" s="43"/>
      <c r="ABO205" s="43"/>
      <c r="ABP205" s="43"/>
      <c r="ABQ205" s="43"/>
      <c r="ABR205" s="43"/>
      <c r="ABS205" s="43"/>
      <c r="ABT205" s="43"/>
      <c r="ABU205" s="43"/>
      <c r="ABV205" s="43"/>
      <c r="ABW205" s="43"/>
      <c r="ABX205" s="43"/>
      <c r="ABY205" s="43"/>
      <c r="ABZ205" s="43"/>
      <c r="ACA205" s="43"/>
      <c r="ACB205" s="43"/>
      <c r="ACC205" s="43"/>
      <c r="ACD205" s="43"/>
      <c r="ACE205" s="43"/>
      <c r="ACF205" s="43"/>
      <c r="ACG205" s="43"/>
      <c r="ACH205" s="43"/>
      <c r="ACI205" s="43"/>
      <c r="ACJ205" s="43"/>
      <c r="ACK205" s="43"/>
      <c r="ACL205" s="43"/>
      <c r="ACM205" s="43"/>
      <c r="ACN205" s="43"/>
      <c r="ACO205" s="43"/>
      <c r="ACP205" s="43"/>
      <c r="ACQ205" s="43"/>
      <c r="ACR205" s="43"/>
      <c r="ACS205" s="43"/>
      <c r="ACT205" s="43"/>
      <c r="ACU205" s="43"/>
      <c r="ACV205" s="43"/>
      <c r="ACW205" s="43"/>
      <c r="ACX205" s="43"/>
      <c r="ACY205" s="43"/>
      <c r="ACZ205" s="43"/>
      <c r="ADA205" s="43"/>
      <c r="ADB205" s="43"/>
      <c r="ADC205" s="43"/>
      <c r="ADD205" s="43"/>
      <c r="ADE205" s="43"/>
      <c r="ADF205" s="43"/>
      <c r="ADG205" s="43"/>
      <c r="ADH205" s="43"/>
      <c r="ADI205" s="43"/>
      <c r="ADJ205" s="43"/>
      <c r="ADK205" s="43"/>
      <c r="ADL205" s="43"/>
      <c r="ADM205" s="43"/>
      <c r="ADN205" s="43"/>
      <c r="ADO205" s="43"/>
      <c r="ADP205" s="43"/>
      <c r="ADQ205" s="43"/>
      <c r="ADR205" s="43"/>
      <c r="ADS205" s="43"/>
      <c r="ADT205" s="43"/>
      <c r="ADU205" s="43"/>
      <c r="ADV205" s="43"/>
      <c r="ADW205" s="43"/>
      <c r="ADX205" s="43"/>
      <c r="ADY205" s="43"/>
      <c r="ADZ205" s="43"/>
      <c r="AEA205" s="43"/>
      <c r="AEB205" s="43"/>
      <c r="AEC205" s="43"/>
      <c r="AED205" s="43"/>
      <c r="AEE205" s="43"/>
      <c r="AEF205" s="43"/>
      <c r="AEG205" s="43"/>
      <c r="AEH205" s="43"/>
      <c r="AEI205" s="43"/>
      <c r="AEJ205" s="43"/>
      <c r="AEK205" s="43"/>
      <c r="AEL205" s="43"/>
      <c r="AEM205" s="43"/>
      <c r="AEN205" s="43"/>
      <c r="AEO205" s="43"/>
      <c r="AEP205" s="43"/>
      <c r="AEQ205" s="43"/>
      <c r="AER205" s="43"/>
      <c r="AES205" s="43"/>
      <c r="AET205" s="43"/>
      <c r="AEU205" s="43"/>
      <c r="AEV205" s="43"/>
      <c r="AEW205" s="43"/>
      <c r="AEX205" s="43"/>
      <c r="AEY205" s="43"/>
      <c r="AEZ205" s="43"/>
      <c r="AFA205" s="43"/>
      <c r="AFB205" s="43"/>
      <c r="AFC205" s="43"/>
      <c r="AFD205" s="43"/>
      <c r="AFE205" s="43"/>
      <c r="AFF205" s="43"/>
      <c r="AFG205" s="43"/>
      <c r="AFH205" s="43"/>
      <c r="AFI205" s="43"/>
      <c r="AFJ205" s="43"/>
      <c r="AFK205" s="43"/>
      <c r="AFL205" s="43"/>
      <c r="AFM205" s="43"/>
      <c r="AFN205" s="43"/>
      <c r="AFO205" s="43"/>
      <c r="AFP205" s="43"/>
      <c r="AFQ205" s="43"/>
      <c r="AFR205" s="43"/>
      <c r="AFS205" s="43"/>
      <c r="AFT205" s="43"/>
      <c r="AFU205" s="43"/>
      <c r="AFV205" s="43"/>
      <c r="AFW205" s="43"/>
      <c r="AFX205" s="43"/>
      <c r="AFY205" s="43"/>
      <c r="AFZ205" s="43"/>
      <c r="AGA205" s="43"/>
      <c r="AGB205" s="43"/>
      <c r="AGC205" s="43"/>
      <c r="AGD205" s="43"/>
      <c r="AGE205" s="43"/>
      <c r="AGF205" s="43"/>
      <c r="AGG205" s="43"/>
      <c r="AGH205" s="43"/>
      <c r="AGI205" s="43"/>
      <c r="AGJ205" s="43"/>
      <c r="AGK205" s="43"/>
      <c r="AGL205" s="43"/>
      <c r="AGM205" s="43"/>
      <c r="AGN205" s="43"/>
      <c r="AGO205" s="43"/>
      <c r="AGP205" s="43"/>
      <c r="AGQ205" s="43"/>
      <c r="AGR205" s="43"/>
      <c r="AGS205" s="43"/>
      <c r="AGT205" s="43"/>
      <c r="AGU205" s="43"/>
      <c r="AGV205" s="43"/>
      <c r="AGW205" s="43"/>
      <c r="AGX205" s="43"/>
      <c r="AGY205" s="43"/>
      <c r="AGZ205" s="43"/>
      <c r="AHA205" s="43"/>
      <c r="AHB205" s="43"/>
      <c r="AHC205" s="43"/>
      <c r="AHD205" s="43"/>
      <c r="AHE205" s="43"/>
      <c r="AHF205" s="43"/>
      <c r="AHG205" s="43"/>
      <c r="AHH205" s="43"/>
      <c r="AHI205" s="43"/>
      <c r="AHJ205" s="43"/>
      <c r="AHK205" s="43"/>
      <c r="AHL205" s="43"/>
      <c r="AHM205" s="43"/>
      <c r="AHN205" s="43"/>
      <c r="AHO205" s="43"/>
      <c r="AHP205" s="43"/>
      <c r="AHQ205" s="43"/>
      <c r="AHR205" s="43"/>
      <c r="AHS205" s="43"/>
      <c r="AHT205" s="43"/>
      <c r="AHU205" s="43"/>
      <c r="AHV205" s="43"/>
      <c r="AHW205" s="43"/>
      <c r="AHX205" s="43"/>
      <c r="AHY205" s="43"/>
      <c r="AHZ205" s="43"/>
      <c r="AIA205" s="43"/>
      <c r="AIB205" s="43"/>
      <c r="AIC205" s="43"/>
      <c r="AID205" s="43"/>
      <c r="AIE205" s="43"/>
      <c r="AIF205" s="43"/>
      <c r="AIG205" s="43"/>
      <c r="AIH205" s="43"/>
      <c r="AII205" s="43"/>
      <c r="AIJ205" s="43"/>
      <c r="AIK205" s="43"/>
      <c r="AIL205" s="43"/>
      <c r="AIM205" s="43"/>
      <c r="AIN205" s="43"/>
      <c r="AIO205" s="43"/>
      <c r="AIP205" s="43"/>
      <c r="AIQ205" s="43"/>
      <c r="AIR205" s="43"/>
      <c r="AIS205" s="43"/>
      <c r="AIT205" s="43"/>
      <c r="AIU205" s="43"/>
      <c r="AIV205" s="43"/>
      <c r="AIW205" s="43"/>
      <c r="AIX205" s="43"/>
      <c r="AIY205" s="43"/>
      <c r="AIZ205" s="43"/>
      <c r="AJA205" s="43"/>
      <c r="AJB205" s="43"/>
      <c r="AJC205" s="43"/>
      <c r="AJD205" s="43"/>
      <c r="AJE205" s="43"/>
      <c r="AJF205" s="43"/>
      <c r="AJG205" s="43"/>
      <c r="AJH205" s="43"/>
      <c r="AJI205" s="43"/>
      <c r="AJJ205" s="43"/>
      <c r="AJK205" s="43"/>
      <c r="AJL205" s="43"/>
      <c r="AJM205" s="43"/>
      <c r="AJN205" s="43"/>
      <c r="AJO205" s="43"/>
      <c r="AJP205" s="43"/>
      <c r="AJQ205" s="43"/>
      <c r="AJR205" s="43"/>
      <c r="AJS205" s="43"/>
      <c r="AJT205" s="43"/>
      <c r="AJU205" s="43"/>
      <c r="AJV205" s="43"/>
      <c r="AJW205" s="43"/>
      <c r="AJX205" s="43"/>
      <c r="AJY205" s="43"/>
      <c r="AJZ205" s="43"/>
      <c r="AKA205" s="43"/>
      <c r="AKB205" s="43"/>
      <c r="AKC205" s="43"/>
      <c r="AKD205" s="43"/>
      <c r="AKE205" s="43"/>
      <c r="AKF205" s="43"/>
      <c r="AKG205" s="43"/>
      <c r="AKH205" s="43"/>
      <c r="AKI205" s="43"/>
      <c r="AKJ205" s="43"/>
      <c r="AKK205" s="43"/>
      <c r="AKL205" s="43"/>
      <c r="AKM205" s="43"/>
      <c r="AKN205" s="43"/>
      <c r="AKO205" s="43"/>
      <c r="AKP205" s="43"/>
      <c r="AKQ205" s="43"/>
      <c r="AKR205" s="43"/>
      <c r="AKS205" s="43"/>
      <c r="AKT205" s="43"/>
      <c r="AKU205" s="43"/>
      <c r="AKV205" s="43"/>
      <c r="AKW205" s="43"/>
      <c r="AKX205" s="43"/>
      <c r="AKY205" s="43"/>
      <c r="AKZ205" s="43"/>
      <c r="ALA205" s="43"/>
      <c r="ALB205" s="43"/>
      <c r="ALC205" s="43"/>
      <c r="ALD205" s="43"/>
      <c r="ALE205" s="43"/>
      <c r="ALF205" s="43"/>
      <c r="ALG205" s="43"/>
      <c r="ALH205" s="43"/>
      <c r="ALI205" s="43"/>
      <c r="ALJ205" s="43"/>
      <c r="ALK205" s="43"/>
      <c r="ALL205" s="43"/>
      <c r="ALM205" s="43"/>
      <c r="ALN205" s="43"/>
      <c r="ALO205" s="43"/>
      <c r="ALP205" s="43"/>
      <c r="ALQ205" s="43"/>
      <c r="ALR205" s="43"/>
      <c r="ALS205" s="43"/>
      <c r="ALT205" s="43"/>
      <c r="ALU205" s="43"/>
      <c r="ALV205" s="43"/>
      <c r="ALW205" s="43"/>
      <c r="ALX205" s="43"/>
      <c r="ALY205" s="43"/>
      <c r="ALZ205" s="43"/>
      <c r="AMA205" s="43"/>
      <c r="AMB205" s="43"/>
      <c r="AMC205" s="43"/>
      <c r="AMD205" s="43"/>
      <c r="AME205" s="43"/>
      <c r="AMF205" s="43"/>
      <c r="AMG205" s="43"/>
      <c r="AMH205" s="43"/>
      <c r="AMI205" s="43"/>
    </row>
    <row r="206" spans="1:1023" ht="36.6" customHeight="1" thickTop="1" thickBot="1">
      <c r="A206" s="67"/>
      <c r="B206" s="56" t="s">
        <v>266</v>
      </c>
      <c r="C206" s="349"/>
      <c r="D206" s="54"/>
      <c r="E206" s="54"/>
      <c r="F206" s="54"/>
      <c r="G206" s="350"/>
      <c r="H206" s="11"/>
      <c r="I206" s="11"/>
      <c r="J206" s="11"/>
      <c r="K206" s="11"/>
      <c r="L206" s="11"/>
      <c r="M206" s="11"/>
      <c r="N206" s="11"/>
    </row>
    <row r="207" spans="1:1023" ht="21" thickTop="1" thickBot="1">
      <c r="A207" s="67"/>
      <c r="B207" s="56" t="s">
        <v>267</v>
      </c>
      <c r="C207" s="349"/>
      <c r="D207" s="54"/>
      <c r="E207" s="54"/>
      <c r="F207" s="54"/>
      <c r="G207" s="350">
        <f>SUM(G12:G205)</f>
        <v>0</v>
      </c>
      <c r="H207" s="11"/>
      <c r="I207" s="11"/>
      <c r="J207" s="11"/>
      <c r="K207" s="11"/>
      <c r="L207" s="11"/>
      <c r="M207" s="11"/>
      <c r="N207" s="11"/>
    </row>
    <row r="208" spans="1:1023" ht="18.95" thickTop="1">
      <c r="A208" s="81"/>
      <c r="B208" s="80"/>
      <c r="C208" s="78"/>
      <c r="D208" s="79"/>
      <c r="E208" s="79"/>
      <c r="F208" s="78"/>
      <c r="G208" s="69"/>
      <c r="H208" s="11"/>
      <c r="I208" s="11"/>
      <c r="J208" s="11"/>
      <c r="K208" s="11"/>
      <c r="L208" s="11"/>
      <c r="M208" s="11"/>
      <c r="N208" s="11"/>
    </row>
    <row r="209" spans="1:1023" ht="18.95">
      <c r="A209" s="74"/>
      <c r="B209" s="39" t="s">
        <v>268</v>
      </c>
      <c r="C209" s="77">
        <v>0.1</v>
      </c>
      <c r="D209" s="76"/>
      <c r="E209" s="76"/>
      <c r="F209" s="75">
        <f>C209*$G$207</f>
        <v>0</v>
      </c>
      <c r="G209" s="69"/>
      <c r="H209" s="11"/>
      <c r="I209" s="11"/>
      <c r="J209" s="11"/>
      <c r="K209" s="11"/>
      <c r="L209" s="11"/>
      <c r="M209" s="11"/>
      <c r="N209" s="11"/>
    </row>
    <row r="210" spans="1:1023" ht="18.95">
      <c r="A210" s="74"/>
      <c r="B210" s="39" t="s">
        <v>269</v>
      </c>
      <c r="C210" s="77">
        <v>2.5000000000000001E-2</v>
      </c>
      <c r="D210" s="76"/>
      <c r="E210" s="76"/>
      <c r="F210" s="75">
        <f>C210*$G$207</f>
        <v>0</v>
      </c>
      <c r="G210" s="69"/>
      <c r="H210" s="11"/>
      <c r="I210" s="11"/>
      <c r="J210" s="11"/>
      <c r="K210" s="11"/>
      <c r="L210" s="11"/>
      <c r="M210" s="11"/>
      <c r="N210" s="11"/>
    </row>
    <row r="211" spans="1:1023" ht="18.95">
      <c r="A211" s="74"/>
      <c r="B211" s="39" t="s">
        <v>270</v>
      </c>
      <c r="C211" s="77">
        <v>5.3499999999999999E-2</v>
      </c>
      <c r="D211" s="76"/>
      <c r="E211" s="76"/>
      <c r="F211" s="75">
        <f>C211*$G$207</f>
        <v>0</v>
      </c>
      <c r="G211" s="69"/>
      <c r="H211" s="11"/>
      <c r="I211" s="11"/>
      <c r="J211" s="11"/>
      <c r="K211" s="11"/>
      <c r="L211" s="11"/>
      <c r="M211" s="11"/>
      <c r="N211" s="11"/>
    </row>
    <row r="212" spans="1:1023" ht="18.95">
      <c r="A212" s="74"/>
      <c r="B212" s="39" t="s">
        <v>271</v>
      </c>
      <c r="C212" s="77">
        <v>0.02</v>
      </c>
      <c r="D212" s="76"/>
      <c r="E212" s="76"/>
      <c r="F212" s="75">
        <f>C212*$G$207</f>
        <v>0</v>
      </c>
      <c r="G212" s="69"/>
      <c r="H212" s="11"/>
      <c r="I212" s="11"/>
      <c r="J212" s="11"/>
      <c r="K212" s="11"/>
      <c r="L212" s="11"/>
      <c r="M212" s="11"/>
      <c r="N212" s="11"/>
    </row>
    <row r="213" spans="1:1023" s="42" customFormat="1" ht="18.95">
      <c r="A213" s="74"/>
      <c r="B213" s="39" t="s">
        <v>272</v>
      </c>
      <c r="C213" s="77">
        <v>0.01</v>
      </c>
      <c r="D213" s="76"/>
      <c r="E213" s="76"/>
      <c r="F213" s="75">
        <f>C213*$G$207</f>
        <v>0</v>
      </c>
      <c r="G213" s="69"/>
      <c r="H213" s="11"/>
      <c r="I213" s="11"/>
      <c r="J213" s="11"/>
      <c r="K213" s="11"/>
      <c r="L213" s="11"/>
      <c r="M213" s="11"/>
      <c r="N213" s="11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3"/>
      <c r="DU213" s="43"/>
      <c r="DV213" s="43"/>
      <c r="DW213" s="43"/>
      <c r="DX213" s="43"/>
      <c r="DY213" s="43"/>
      <c r="DZ213" s="43"/>
      <c r="EA213" s="43"/>
      <c r="EB213" s="43"/>
      <c r="EC213" s="43"/>
      <c r="ED213" s="43"/>
      <c r="EE213" s="43"/>
      <c r="EF213" s="43"/>
      <c r="EG213" s="43"/>
      <c r="EH213" s="43"/>
      <c r="EI213" s="43"/>
      <c r="EJ213" s="43"/>
      <c r="EK213" s="43"/>
      <c r="EL213" s="43"/>
      <c r="EM213" s="43"/>
      <c r="EN213" s="43"/>
      <c r="EO213" s="43"/>
      <c r="EP213" s="43"/>
      <c r="EQ213" s="43"/>
      <c r="ER213" s="43"/>
      <c r="ES213" s="43"/>
      <c r="ET213" s="43"/>
      <c r="EU213" s="43"/>
      <c r="EV213" s="43"/>
      <c r="EW213" s="43"/>
      <c r="EX213" s="43"/>
      <c r="EY213" s="43"/>
      <c r="EZ213" s="43"/>
      <c r="FA213" s="43"/>
      <c r="FB213" s="43"/>
      <c r="FC213" s="43"/>
      <c r="FD213" s="43"/>
      <c r="FE213" s="43"/>
      <c r="FF213" s="43"/>
      <c r="FG213" s="43"/>
      <c r="FH213" s="43"/>
      <c r="FI213" s="43"/>
      <c r="FJ213" s="43"/>
      <c r="FK213" s="43"/>
      <c r="FL213" s="43"/>
      <c r="FM213" s="43"/>
      <c r="FN213" s="43"/>
      <c r="FO213" s="43"/>
      <c r="FP213" s="43"/>
      <c r="FQ213" s="43"/>
      <c r="FR213" s="43"/>
      <c r="FS213" s="43"/>
      <c r="FT213" s="43"/>
      <c r="FU213" s="43"/>
      <c r="FV213" s="43"/>
      <c r="FW213" s="43"/>
      <c r="FX213" s="43"/>
      <c r="FY213" s="43"/>
      <c r="FZ213" s="43"/>
      <c r="GA213" s="43"/>
      <c r="GB213" s="43"/>
      <c r="GC213" s="43"/>
      <c r="GD213" s="43"/>
      <c r="GE213" s="43"/>
      <c r="GF213" s="43"/>
      <c r="GG213" s="43"/>
      <c r="GH213" s="43"/>
      <c r="GI213" s="43"/>
      <c r="GJ213" s="43"/>
      <c r="GK213" s="43"/>
      <c r="GL213" s="43"/>
      <c r="GM213" s="43"/>
      <c r="GN213" s="43"/>
      <c r="GO213" s="43"/>
      <c r="GP213" s="43"/>
      <c r="GQ213" s="43"/>
      <c r="GR213" s="43"/>
      <c r="GS213" s="43"/>
      <c r="GT213" s="43"/>
      <c r="GU213" s="43"/>
      <c r="GV213" s="43"/>
      <c r="GW213" s="43"/>
      <c r="GX213" s="43"/>
      <c r="GY213" s="43"/>
      <c r="GZ213" s="43"/>
      <c r="HA213" s="43"/>
      <c r="HB213" s="43"/>
      <c r="HC213" s="43"/>
      <c r="HD213" s="43"/>
      <c r="HE213" s="43"/>
      <c r="HF213" s="43"/>
      <c r="HG213" s="43"/>
      <c r="HH213" s="43"/>
      <c r="HI213" s="43"/>
      <c r="HJ213" s="43"/>
      <c r="HK213" s="43"/>
      <c r="HL213" s="43"/>
      <c r="HM213" s="43"/>
      <c r="HN213" s="43"/>
      <c r="HO213" s="43"/>
      <c r="HP213" s="43"/>
      <c r="HQ213" s="43"/>
      <c r="HR213" s="43"/>
      <c r="HS213" s="43"/>
      <c r="HT213" s="43"/>
      <c r="HU213" s="43"/>
      <c r="HV213" s="43"/>
      <c r="HW213" s="43"/>
      <c r="HX213" s="43"/>
      <c r="HY213" s="43"/>
      <c r="HZ213" s="43"/>
      <c r="IA213" s="43"/>
      <c r="IB213" s="43"/>
      <c r="IC213" s="43"/>
      <c r="ID213" s="43"/>
      <c r="IE213" s="43"/>
      <c r="IF213" s="43"/>
      <c r="IG213" s="43"/>
      <c r="IH213" s="43"/>
      <c r="II213" s="43"/>
      <c r="IJ213" s="43"/>
      <c r="IK213" s="43"/>
      <c r="IL213" s="43"/>
      <c r="IM213" s="43"/>
      <c r="IN213" s="43"/>
      <c r="IO213" s="43"/>
      <c r="IP213" s="43"/>
      <c r="IQ213" s="43"/>
      <c r="IR213" s="43"/>
      <c r="IS213" s="43"/>
      <c r="IT213" s="43"/>
      <c r="IU213" s="43"/>
      <c r="IV213" s="43"/>
      <c r="IW213" s="43"/>
      <c r="IX213" s="43"/>
      <c r="IY213" s="43"/>
      <c r="IZ213" s="43"/>
      <c r="JA213" s="43"/>
      <c r="JB213" s="43"/>
      <c r="JC213" s="43"/>
      <c r="JD213" s="43"/>
      <c r="JE213" s="43"/>
      <c r="JF213" s="43"/>
      <c r="JG213" s="43"/>
      <c r="JH213" s="43"/>
      <c r="JI213" s="43"/>
      <c r="JJ213" s="43"/>
      <c r="JK213" s="43"/>
      <c r="JL213" s="43"/>
      <c r="JM213" s="43"/>
      <c r="JN213" s="43"/>
      <c r="JO213" s="43"/>
      <c r="JP213" s="43"/>
      <c r="JQ213" s="43"/>
      <c r="JR213" s="43"/>
      <c r="JS213" s="43"/>
      <c r="JT213" s="43"/>
      <c r="JU213" s="43"/>
      <c r="JV213" s="43"/>
      <c r="JW213" s="43"/>
      <c r="JX213" s="43"/>
      <c r="JY213" s="43"/>
      <c r="JZ213" s="43"/>
      <c r="KA213" s="43"/>
      <c r="KB213" s="43"/>
      <c r="KC213" s="43"/>
      <c r="KD213" s="43"/>
      <c r="KE213" s="43"/>
      <c r="KF213" s="43"/>
      <c r="KG213" s="43"/>
      <c r="KH213" s="43"/>
      <c r="KI213" s="43"/>
      <c r="KJ213" s="43"/>
      <c r="KK213" s="43"/>
      <c r="KL213" s="43"/>
      <c r="KM213" s="43"/>
      <c r="KN213" s="43"/>
      <c r="KO213" s="43"/>
      <c r="KP213" s="43"/>
      <c r="KQ213" s="43"/>
      <c r="KR213" s="43"/>
      <c r="KS213" s="43"/>
      <c r="KT213" s="43"/>
      <c r="KU213" s="43"/>
      <c r="KV213" s="43"/>
      <c r="KW213" s="43"/>
      <c r="KX213" s="43"/>
      <c r="KY213" s="43"/>
      <c r="KZ213" s="43"/>
      <c r="LA213" s="43"/>
      <c r="LB213" s="43"/>
      <c r="LC213" s="43"/>
      <c r="LD213" s="43"/>
      <c r="LE213" s="43"/>
      <c r="LF213" s="43"/>
      <c r="LG213" s="43"/>
      <c r="LH213" s="43"/>
      <c r="LI213" s="43"/>
      <c r="LJ213" s="43"/>
      <c r="LK213" s="43"/>
      <c r="LL213" s="43"/>
      <c r="LM213" s="43"/>
      <c r="LN213" s="43"/>
      <c r="LO213" s="43"/>
      <c r="LP213" s="43"/>
      <c r="LQ213" s="43"/>
      <c r="LR213" s="43"/>
      <c r="LS213" s="43"/>
      <c r="LT213" s="43"/>
      <c r="LU213" s="43"/>
      <c r="LV213" s="43"/>
      <c r="LW213" s="43"/>
      <c r="LX213" s="43"/>
      <c r="LY213" s="43"/>
      <c r="LZ213" s="43"/>
      <c r="MA213" s="43"/>
      <c r="MB213" s="43"/>
      <c r="MC213" s="43"/>
      <c r="MD213" s="43"/>
      <c r="ME213" s="43"/>
      <c r="MF213" s="43"/>
      <c r="MG213" s="43"/>
      <c r="MH213" s="43"/>
      <c r="MI213" s="43"/>
      <c r="MJ213" s="43"/>
      <c r="MK213" s="43"/>
      <c r="ML213" s="43"/>
      <c r="MM213" s="43"/>
      <c r="MN213" s="43"/>
      <c r="MO213" s="43"/>
      <c r="MP213" s="43"/>
      <c r="MQ213" s="43"/>
      <c r="MR213" s="43"/>
      <c r="MS213" s="43"/>
      <c r="MT213" s="43"/>
      <c r="MU213" s="43"/>
      <c r="MV213" s="43"/>
      <c r="MW213" s="43"/>
      <c r="MX213" s="43"/>
      <c r="MY213" s="43"/>
      <c r="MZ213" s="43"/>
      <c r="NA213" s="43"/>
      <c r="NB213" s="43"/>
      <c r="NC213" s="43"/>
      <c r="ND213" s="43"/>
      <c r="NE213" s="43"/>
      <c r="NF213" s="43"/>
      <c r="NG213" s="43"/>
      <c r="NH213" s="43"/>
      <c r="NI213" s="43"/>
      <c r="NJ213" s="43"/>
      <c r="NK213" s="43"/>
      <c r="NL213" s="43"/>
      <c r="NM213" s="43"/>
      <c r="NN213" s="43"/>
      <c r="NO213" s="43"/>
      <c r="NP213" s="43"/>
      <c r="NQ213" s="43"/>
      <c r="NR213" s="43"/>
      <c r="NS213" s="43"/>
      <c r="NT213" s="43"/>
      <c r="NU213" s="43"/>
      <c r="NV213" s="43"/>
      <c r="NW213" s="43"/>
      <c r="NX213" s="43"/>
      <c r="NY213" s="43"/>
      <c r="NZ213" s="43"/>
      <c r="OA213" s="43"/>
      <c r="OB213" s="43"/>
      <c r="OC213" s="43"/>
      <c r="OD213" s="43"/>
      <c r="OE213" s="43"/>
      <c r="OF213" s="43"/>
      <c r="OG213" s="43"/>
      <c r="OH213" s="43"/>
      <c r="OI213" s="43"/>
      <c r="OJ213" s="43"/>
      <c r="OK213" s="43"/>
      <c r="OL213" s="43"/>
      <c r="OM213" s="43"/>
      <c r="ON213" s="43"/>
      <c r="OO213" s="43"/>
      <c r="OP213" s="43"/>
      <c r="OQ213" s="43"/>
      <c r="OR213" s="43"/>
      <c r="OS213" s="43"/>
      <c r="OT213" s="43"/>
      <c r="OU213" s="43"/>
      <c r="OV213" s="43"/>
      <c r="OW213" s="43"/>
      <c r="OX213" s="43"/>
      <c r="OY213" s="43"/>
      <c r="OZ213" s="43"/>
      <c r="PA213" s="43"/>
      <c r="PB213" s="43"/>
      <c r="PC213" s="43"/>
      <c r="PD213" s="43"/>
      <c r="PE213" s="43"/>
      <c r="PF213" s="43"/>
      <c r="PG213" s="43"/>
      <c r="PH213" s="43"/>
      <c r="PI213" s="43"/>
      <c r="PJ213" s="43"/>
      <c r="PK213" s="43"/>
      <c r="PL213" s="43"/>
      <c r="PM213" s="43"/>
      <c r="PN213" s="43"/>
      <c r="PO213" s="43"/>
      <c r="PP213" s="43"/>
      <c r="PQ213" s="43"/>
      <c r="PR213" s="43"/>
      <c r="PS213" s="43"/>
      <c r="PT213" s="43"/>
      <c r="PU213" s="43"/>
      <c r="PV213" s="43"/>
      <c r="PW213" s="43"/>
      <c r="PX213" s="43"/>
      <c r="PY213" s="43"/>
      <c r="PZ213" s="43"/>
      <c r="QA213" s="43"/>
      <c r="QB213" s="43"/>
      <c r="QC213" s="43"/>
      <c r="QD213" s="43"/>
      <c r="QE213" s="43"/>
      <c r="QF213" s="43"/>
      <c r="QG213" s="43"/>
      <c r="QH213" s="43"/>
      <c r="QI213" s="43"/>
      <c r="QJ213" s="43"/>
      <c r="QK213" s="43"/>
      <c r="QL213" s="43"/>
      <c r="QM213" s="43"/>
      <c r="QN213" s="43"/>
      <c r="QO213" s="43"/>
      <c r="QP213" s="43"/>
      <c r="QQ213" s="43"/>
      <c r="QR213" s="43"/>
      <c r="QS213" s="43"/>
      <c r="QT213" s="43"/>
      <c r="QU213" s="43"/>
      <c r="QV213" s="43"/>
      <c r="QW213" s="43"/>
      <c r="QX213" s="43"/>
      <c r="QY213" s="43"/>
      <c r="QZ213" s="43"/>
      <c r="RA213" s="43"/>
      <c r="RB213" s="43"/>
      <c r="RC213" s="43"/>
      <c r="RD213" s="43"/>
      <c r="RE213" s="43"/>
      <c r="RF213" s="43"/>
      <c r="RG213" s="43"/>
      <c r="RH213" s="43"/>
      <c r="RI213" s="43"/>
      <c r="RJ213" s="43"/>
      <c r="RK213" s="43"/>
      <c r="RL213" s="43"/>
      <c r="RM213" s="43"/>
      <c r="RN213" s="43"/>
      <c r="RO213" s="43"/>
      <c r="RP213" s="43"/>
      <c r="RQ213" s="43"/>
      <c r="RR213" s="43"/>
      <c r="RS213" s="43"/>
      <c r="RT213" s="43"/>
      <c r="RU213" s="43"/>
      <c r="RV213" s="43"/>
      <c r="RW213" s="43"/>
      <c r="RX213" s="43"/>
      <c r="RY213" s="43"/>
      <c r="RZ213" s="43"/>
      <c r="SA213" s="43"/>
      <c r="SB213" s="43"/>
      <c r="SC213" s="43"/>
      <c r="SD213" s="43"/>
      <c r="SE213" s="43"/>
      <c r="SF213" s="43"/>
      <c r="SG213" s="43"/>
      <c r="SH213" s="43"/>
      <c r="SI213" s="43"/>
      <c r="SJ213" s="43"/>
      <c r="SK213" s="43"/>
      <c r="SL213" s="43"/>
      <c r="SM213" s="43"/>
      <c r="SN213" s="43"/>
      <c r="SO213" s="43"/>
      <c r="SP213" s="43"/>
      <c r="SQ213" s="43"/>
      <c r="SR213" s="43"/>
      <c r="SS213" s="43"/>
      <c r="ST213" s="43"/>
      <c r="SU213" s="43"/>
      <c r="SV213" s="43"/>
      <c r="SW213" s="43"/>
      <c r="SX213" s="43"/>
      <c r="SY213" s="43"/>
      <c r="SZ213" s="43"/>
      <c r="TA213" s="43"/>
      <c r="TB213" s="43"/>
      <c r="TC213" s="43"/>
      <c r="TD213" s="43"/>
      <c r="TE213" s="43"/>
      <c r="TF213" s="43"/>
      <c r="TG213" s="43"/>
      <c r="TH213" s="43"/>
      <c r="TI213" s="43"/>
      <c r="TJ213" s="43"/>
      <c r="TK213" s="43"/>
      <c r="TL213" s="43"/>
      <c r="TM213" s="43"/>
      <c r="TN213" s="43"/>
      <c r="TO213" s="43"/>
      <c r="TP213" s="43"/>
      <c r="TQ213" s="43"/>
      <c r="TR213" s="43"/>
      <c r="TS213" s="43"/>
      <c r="TT213" s="43"/>
      <c r="TU213" s="43"/>
      <c r="TV213" s="43"/>
      <c r="TW213" s="43"/>
      <c r="TX213" s="43"/>
      <c r="TY213" s="43"/>
      <c r="TZ213" s="43"/>
      <c r="UA213" s="43"/>
      <c r="UB213" s="43"/>
      <c r="UC213" s="43"/>
      <c r="UD213" s="43"/>
      <c r="UE213" s="43"/>
      <c r="UF213" s="43"/>
      <c r="UG213" s="43"/>
      <c r="UH213" s="43"/>
      <c r="UI213" s="43"/>
      <c r="UJ213" s="43"/>
      <c r="UK213" s="43"/>
      <c r="UL213" s="43"/>
      <c r="UM213" s="43"/>
      <c r="UN213" s="43"/>
      <c r="UO213" s="43"/>
      <c r="UP213" s="43"/>
      <c r="UQ213" s="43"/>
      <c r="UR213" s="43"/>
      <c r="US213" s="43"/>
      <c r="UT213" s="43"/>
      <c r="UU213" s="43"/>
      <c r="UV213" s="43"/>
      <c r="UW213" s="43"/>
      <c r="UX213" s="43"/>
      <c r="UY213" s="43"/>
      <c r="UZ213" s="43"/>
      <c r="VA213" s="43"/>
      <c r="VB213" s="43"/>
      <c r="VC213" s="43"/>
      <c r="VD213" s="43"/>
      <c r="VE213" s="43"/>
      <c r="VF213" s="43"/>
      <c r="VG213" s="43"/>
      <c r="VH213" s="43"/>
      <c r="VI213" s="43"/>
      <c r="VJ213" s="43"/>
      <c r="VK213" s="43"/>
      <c r="VL213" s="43"/>
      <c r="VM213" s="43"/>
      <c r="VN213" s="43"/>
      <c r="VO213" s="43"/>
      <c r="VP213" s="43"/>
      <c r="VQ213" s="43"/>
      <c r="VR213" s="43"/>
      <c r="VS213" s="43"/>
      <c r="VT213" s="43"/>
      <c r="VU213" s="43"/>
      <c r="VV213" s="43"/>
      <c r="VW213" s="43"/>
      <c r="VX213" s="43"/>
      <c r="VY213" s="43"/>
      <c r="VZ213" s="43"/>
      <c r="WA213" s="43"/>
      <c r="WB213" s="43"/>
      <c r="WC213" s="43"/>
      <c r="WD213" s="43"/>
      <c r="WE213" s="43"/>
      <c r="WF213" s="43"/>
      <c r="WG213" s="43"/>
      <c r="WH213" s="43"/>
      <c r="WI213" s="43"/>
      <c r="WJ213" s="43"/>
      <c r="WK213" s="43"/>
      <c r="WL213" s="43"/>
      <c r="WM213" s="43"/>
      <c r="WN213" s="43"/>
      <c r="WO213" s="43"/>
      <c r="WP213" s="43"/>
      <c r="WQ213" s="43"/>
      <c r="WR213" s="43"/>
      <c r="WS213" s="43"/>
      <c r="WT213" s="43"/>
      <c r="WU213" s="43"/>
      <c r="WV213" s="43"/>
      <c r="WW213" s="43"/>
      <c r="WX213" s="43"/>
      <c r="WY213" s="43"/>
      <c r="WZ213" s="43"/>
      <c r="XA213" s="43"/>
      <c r="XB213" s="43"/>
      <c r="XC213" s="43"/>
      <c r="XD213" s="43"/>
      <c r="XE213" s="43"/>
      <c r="XF213" s="43"/>
      <c r="XG213" s="43"/>
      <c r="XH213" s="43"/>
      <c r="XI213" s="43"/>
      <c r="XJ213" s="43"/>
      <c r="XK213" s="43"/>
      <c r="XL213" s="43"/>
      <c r="XM213" s="43"/>
      <c r="XN213" s="43"/>
      <c r="XO213" s="43"/>
      <c r="XP213" s="43"/>
      <c r="XQ213" s="43"/>
      <c r="XR213" s="43"/>
      <c r="XS213" s="43"/>
      <c r="XT213" s="43"/>
      <c r="XU213" s="43"/>
      <c r="XV213" s="43"/>
      <c r="XW213" s="43"/>
      <c r="XX213" s="43"/>
      <c r="XY213" s="43"/>
      <c r="XZ213" s="43"/>
      <c r="YA213" s="43"/>
      <c r="YB213" s="43"/>
      <c r="YC213" s="43"/>
      <c r="YD213" s="43"/>
      <c r="YE213" s="43"/>
      <c r="YF213" s="43"/>
      <c r="YG213" s="43"/>
      <c r="YH213" s="43"/>
      <c r="YI213" s="43"/>
      <c r="YJ213" s="43"/>
      <c r="YK213" s="43"/>
      <c r="YL213" s="43"/>
      <c r="YM213" s="43"/>
      <c r="YN213" s="43"/>
      <c r="YO213" s="43"/>
      <c r="YP213" s="43"/>
      <c r="YQ213" s="43"/>
      <c r="YR213" s="43"/>
      <c r="YS213" s="43"/>
      <c r="YT213" s="43"/>
      <c r="YU213" s="43"/>
      <c r="YV213" s="43"/>
      <c r="YW213" s="43"/>
      <c r="YX213" s="43"/>
      <c r="YY213" s="43"/>
      <c r="YZ213" s="43"/>
      <c r="ZA213" s="43"/>
      <c r="ZB213" s="43"/>
      <c r="ZC213" s="43"/>
      <c r="ZD213" s="43"/>
      <c r="ZE213" s="43"/>
      <c r="ZF213" s="43"/>
      <c r="ZG213" s="43"/>
      <c r="ZH213" s="43"/>
      <c r="ZI213" s="43"/>
      <c r="ZJ213" s="43"/>
      <c r="ZK213" s="43"/>
      <c r="ZL213" s="43"/>
      <c r="ZM213" s="43"/>
      <c r="ZN213" s="43"/>
      <c r="ZO213" s="43"/>
      <c r="ZP213" s="43"/>
      <c r="ZQ213" s="43"/>
      <c r="ZR213" s="43"/>
      <c r="ZS213" s="43"/>
      <c r="ZT213" s="43"/>
      <c r="ZU213" s="43"/>
      <c r="ZV213" s="43"/>
      <c r="ZW213" s="43"/>
      <c r="ZX213" s="43"/>
      <c r="ZY213" s="43"/>
      <c r="ZZ213" s="43"/>
      <c r="AAA213" s="43"/>
      <c r="AAB213" s="43"/>
      <c r="AAC213" s="43"/>
      <c r="AAD213" s="43"/>
      <c r="AAE213" s="43"/>
      <c r="AAF213" s="43"/>
      <c r="AAG213" s="43"/>
      <c r="AAH213" s="43"/>
      <c r="AAI213" s="43"/>
      <c r="AAJ213" s="43"/>
      <c r="AAK213" s="43"/>
      <c r="AAL213" s="43"/>
      <c r="AAM213" s="43"/>
      <c r="AAN213" s="43"/>
      <c r="AAO213" s="43"/>
      <c r="AAP213" s="43"/>
      <c r="AAQ213" s="43"/>
      <c r="AAR213" s="43"/>
      <c r="AAS213" s="43"/>
      <c r="AAT213" s="43"/>
      <c r="AAU213" s="43"/>
      <c r="AAV213" s="43"/>
      <c r="AAW213" s="43"/>
      <c r="AAX213" s="43"/>
      <c r="AAY213" s="43"/>
      <c r="AAZ213" s="43"/>
      <c r="ABA213" s="43"/>
      <c r="ABB213" s="43"/>
      <c r="ABC213" s="43"/>
      <c r="ABD213" s="43"/>
      <c r="ABE213" s="43"/>
      <c r="ABF213" s="43"/>
      <c r="ABG213" s="43"/>
      <c r="ABH213" s="43"/>
      <c r="ABI213" s="43"/>
      <c r="ABJ213" s="43"/>
      <c r="ABK213" s="43"/>
      <c r="ABL213" s="43"/>
      <c r="ABM213" s="43"/>
      <c r="ABN213" s="43"/>
      <c r="ABO213" s="43"/>
      <c r="ABP213" s="43"/>
      <c r="ABQ213" s="43"/>
      <c r="ABR213" s="43"/>
      <c r="ABS213" s="43"/>
      <c r="ABT213" s="43"/>
      <c r="ABU213" s="43"/>
      <c r="ABV213" s="43"/>
      <c r="ABW213" s="43"/>
      <c r="ABX213" s="43"/>
      <c r="ABY213" s="43"/>
      <c r="ABZ213" s="43"/>
      <c r="ACA213" s="43"/>
      <c r="ACB213" s="43"/>
      <c r="ACC213" s="43"/>
      <c r="ACD213" s="43"/>
      <c r="ACE213" s="43"/>
      <c r="ACF213" s="43"/>
      <c r="ACG213" s="43"/>
      <c r="ACH213" s="43"/>
      <c r="ACI213" s="43"/>
      <c r="ACJ213" s="43"/>
      <c r="ACK213" s="43"/>
      <c r="ACL213" s="43"/>
      <c r="ACM213" s="43"/>
      <c r="ACN213" s="43"/>
      <c r="ACO213" s="43"/>
      <c r="ACP213" s="43"/>
      <c r="ACQ213" s="43"/>
      <c r="ACR213" s="43"/>
      <c r="ACS213" s="43"/>
      <c r="ACT213" s="43"/>
      <c r="ACU213" s="43"/>
      <c r="ACV213" s="43"/>
      <c r="ACW213" s="43"/>
      <c r="ACX213" s="43"/>
      <c r="ACY213" s="43"/>
      <c r="ACZ213" s="43"/>
      <c r="ADA213" s="43"/>
      <c r="ADB213" s="43"/>
      <c r="ADC213" s="43"/>
      <c r="ADD213" s="43"/>
      <c r="ADE213" s="43"/>
      <c r="ADF213" s="43"/>
      <c r="ADG213" s="43"/>
      <c r="ADH213" s="43"/>
      <c r="ADI213" s="43"/>
      <c r="ADJ213" s="43"/>
      <c r="ADK213" s="43"/>
      <c r="ADL213" s="43"/>
      <c r="ADM213" s="43"/>
      <c r="ADN213" s="43"/>
      <c r="ADO213" s="43"/>
      <c r="ADP213" s="43"/>
      <c r="ADQ213" s="43"/>
      <c r="ADR213" s="43"/>
      <c r="ADS213" s="43"/>
      <c r="ADT213" s="43"/>
      <c r="ADU213" s="43"/>
      <c r="ADV213" s="43"/>
      <c r="ADW213" s="43"/>
      <c r="ADX213" s="43"/>
      <c r="ADY213" s="43"/>
      <c r="ADZ213" s="43"/>
      <c r="AEA213" s="43"/>
      <c r="AEB213" s="43"/>
      <c r="AEC213" s="43"/>
      <c r="AED213" s="43"/>
      <c r="AEE213" s="43"/>
      <c r="AEF213" s="43"/>
      <c r="AEG213" s="43"/>
      <c r="AEH213" s="43"/>
      <c r="AEI213" s="43"/>
      <c r="AEJ213" s="43"/>
      <c r="AEK213" s="43"/>
      <c r="AEL213" s="43"/>
      <c r="AEM213" s="43"/>
      <c r="AEN213" s="43"/>
      <c r="AEO213" s="43"/>
      <c r="AEP213" s="43"/>
      <c r="AEQ213" s="43"/>
      <c r="AER213" s="43"/>
      <c r="AES213" s="43"/>
      <c r="AET213" s="43"/>
      <c r="AEU213" s="43"/>
      <c r="AEV213" s="43"/>
      <c r="AEW213" s="43"/>
      <c r="AEX213" s="43"/>
      <c r="AEY213" s="43"/>
      <c r="AEZ213" s="43"/>
      <c r="AFA213" s="43"/>
      <c r="AFB213" s="43"/>
      <c r="AFC213" s="43"/>
      <c r="AFD213" s="43"/>
      <c r="AFE213" s="43"/>
      <c r="AFF213" s="43"/>
      <c r="AFG213" s="43"/>
      <c r="AFH213" s="43"/>
      <c r="AFI213" s="43"/>
      <c r="AFJ213" s="43"/>
      <c r="AFK213" s="43"/>
      <c r="AFL213" s="43"/>
      <c r="AFM213" s="43"/>
      <c r="AFN213" s="43"/>
      <c r="AFO213" s="43"/>
      <c r="AFP213" s="43"/>
      <c r="AFQ213" s="43"/>
      <c r="AFR213" s="43"/>
      <c r="AFS213" s="43"/>
      <c r="AFT213" s="43"/>
      <c r="AFU213" s="43"/>
      <c r="AFV213" s="43"/>
      <c r="AFW213" s="43"/>
      <c r="AFX213" s="43"/>
      <c r="AFY213" s="43"/>
      <c r="AFZ213" s="43"/>
      <c r="AGA213" s="43"/>
      <c r="AGB213" s="43"/>
      <c r="AGC213" s="43"/>
      <c r="AGD213" s="43"/>
      <c r="AGE213" s="43"/>
      <c r="AGF213" s="43"/>
      <c r="AGG213" s="43"/>
      <c r="AGH213" s="43"/>
      <c r="AGI213" s="43"/>
      <c r="AGJ213" s="43"/>
      <c r="AGK213" s="43"/>
      <c r="AGL213" s="43"/>
      <c r="AGM213" s="43"/>
      <c r="AGN213" s="43"/>
      <c r="AGO213" s="43"/>
      <c r="AGP213" s="43"/>
      <c r="AGQ213" s="43"/>
      <c r="AGR213" s="43"/>
      <c r="AGS213" s="43"/>
      <c r="AGT213" s="43"/>
      <c r="AGU213" s="43"/>
      <c r="AGV213" s="43"/>
      <c r="AGW213" s="43"/>
      <c r="AGX213" s="43"/>
      <c r="AGY213" s="43"/>
      <c r="AGZ213" s="43"/>
      <c r="AHA213" s="43"/>
      <c r="AHB213" s="43"/>
      <c r="AHC213" s="43"/>
      <c r="AHD213" s="43"/>
      <c r="AHE213" s="43"/>
      <c r="AHF213" s="43"/>
      <c r="AHG213" s="43"/>
      <c r="AHH213" s="43"/>
      <c r="AHI213" s="43"/>
      <c r="AHJ213" s="43"/>
      <c r="AHK213" s="43"/>
      <c r="AHL213" s="43"/>
      <c r="AHM213" s="43"/>
      <c r="AHN213" s="43"/>
      <c r="AHO213" s="43"/>
      <c r="AHP213" s="43"/>
      <c r="AHQ213" s="43"/>
      <c r="AHR213" s="43"/>
      <c r="AHS213" s="43"/>
      <c r="AHT213" s="43"/>
      <c r="AHU213" s="43"/>
      <c r="AHV213" s="43"/>
      <c r="AHW213" s="43"/>
      <c r="AHX213" s="43"/>
      <c r="AHY213" s="43"/>
      <c r="AHZ213" s="43"/>
      <c r="AIA213" s="43"/>
      <c r="AIB213" s="43"/>
      <c r="AIC213" s="43"/>
      <c r="AID213" s="43"/>
      <c r="AIE213" s="43"/>
      <c r="AIF213" s="43"/>
      <c r="AIG213" s="43"/>
      <c r="AIH213" s="43"/>
      <c r="AII213" s="43"/>
      <c r="AIJ213" s="43"/>
      <c r="AIK213" s="43"/>
      <c r="AIL213" s="43"/>
      <c r="AIM213" s="43"/>
      <c r="AIN213" s="43"/>
      <c r="AIO213" s="43"/>
      <c r="AIP213" s="43"/>
      <c r="AIQ213" s="43"/>
      <c r="AIR213" s="43"/>
      <c r="AIS213" s="43"/>
      <c r="AIT213" s="43"/>
      <c r="AIU213" s="43"/>
      <c r="AIV213" s="43"/>
      <c r="AIW213" s="43"/>
      <c r="AIX213" s="43"/>
      <c r="AIY213" s="43"/>
      <c r="AIZ213" s="43"/>
      <c r="AJA213" s="43"/>
      <c r="AJB213" s="43"/>
      <c r="AJC213" s="43"/>
      <c r="AJD213" s="43"/>
      <c r="AJE213" s="43"/>
      <c r="AJF213" s="43"/>
      <c r="AJG213" s="43"/>
      <c r="AJH213" s="43"/>
      <c r="AJI213" s="43"/>
      <c r="AJJ213" s="43"/>
      <c r="AJK213" s="43"/>
      <c r="AJL213" s="43"/>
      <c r="AJM213" s="43"/>
      <c r="AJN213" s="43"/>
      <c r="AJO213" s="43"/>
      <c r="AJP213" s="43"/>
      <c r="AJQ213" s="43"/>
      <c r="AJR213" s="43"/>
      <c r="AJS213" s="43"/>
      <c r="AJT213" s="43"/>
      <c r="AJU213" s="43"/>
      <c r="AJV213" s="43"/>
      <c r="AJW213" s="43"/>
      <c r="AJX213" s="43"/>
      <c r="AJY213" s="43"/>
      <c r="AJZ213" s="43"/>
      <c r="AKA213" s="43"/>
      <c r="AKB213" s="43"/>
      <c r="AKC213" s="43"/>
      <c r="AKD213" s="43"/>
      <c r="AKE213" s="43"/>
      <c r="AKF213" s="43"/>
      <c r="AKG213" s="43"/>
      <c r="AKH213" s="43"/>
      <c r="AKI213" s="43"/>
      <c r="AKJ213" s="43"/>
      <c r="AKK213" s="43"/>
      <c r="AKL213" s="43"/>
      <c r="AKM213" s="43"/>
      <c r="AKN213" s="43"/>
      <c r="AKO213" s="43"/>
      <c r="AKP213" s="43"/>
      <c r="AKQ213" s="43"/>
      <c r="AKR213" s="43"/>
      <c r="AKS213" s="43"/>
      <c r="AKT213" s="43"/>
      <c r="AKU213" s="43"/>
      <c r="AKV213" s="43"/>
      <c r="AKW213" s="43"/>
      <c r="AKX213" s="43"/>
      <c r="AKY213" s="43"/>
      <c r="AKZ213" s="43"/>
      <c r="ALA213" s="43"/>
      <c r="ALB213" s="43"/>
      <c r="ALC213" s="43"/>
      <c r="ALD213" s="43"/>
      <c r="ALE213" s="43"/>
      <c r="ALF213" s="43"/>
      <c r="ALG213" s="43"/>
      <c r="ALH213" s="43"/>
      <c r="ALI213" s="43"/>
      <c r="ALJ213" s="43"/>
      <c r="ALK213" s="43"/>
      <c r="ALL213" s="43"/>
      <c r="ALM213" s="43"/>
      <c r="ALN213" s="43"/>
      <c r="ALO213" s="43"/>
      <c r="ALP213" s="43"/>
      <c r="ALQ213" s="43"/>
      <c r="ALR213" s="43"/>
      <c r="ALS213" s="43"/>
      <c r="ALT213" s="43"/>
      <c r="ALU213" s="43"/>
      <c r="ALV213" s="43"/>
      <c r="ALW213" s="43"/>
      <c r="ALX213" s="43"/>
      <c r="ALY213" s="43"/>
      <c r="ALZ213" s="43"/>
      <c r="AMA213" s="43"/>
      <c r="AMB213" s="43"/>
      <c r="AMC213" s="43"/>
      <c r="AMD213" s="43"/>
      <c r="AME213" s="43"/>
      <c r="AMF213" s="43"/>
      <c r="AMG213" s="43"/>
      <c r="AMH213" s="43"/>
      <c r="AMI213" s="43"/>
    </row>
    <row r="214" spans="1:1023" ht="18.95">
      <c r="A214" s="74"/>
      <c r="B214" s="39" t="s">
        <v>273</v>
      </c>
      <c r="C214" s="77">
        <v>0.05</v>
      </c>
      <c r="D214" s="76"/>
      <c r="E214" s="76"/>
      <c r="F214" s="75">
        <f>C214*$G$207</f>
        <v>0</v>
      </c>
      <c r="G214" s="69"/>
      <c r="H214" s="11"/>
      <c r="I214" s="11"/>
      <c r="J214" s="11"/>
      <c r="K214" s="11"/>
      <c r="L214" s="11"/>
      <c r="M214" s="11"/>
      <c r="N214" s="11"/>
    </row>
    <row r="215" spans="1:1023" s="42" customFormat="1" ht="18.95" thickBot="1">
      <c r="A215" s="74"/>
      <c r="B215" s="73"/>
      <c r="C215" s="72"/>
      <c r="D215" s="71"/>
      <c r="E215" s="71"/>
      <c r="F215" s="70"/>
      <c r="G215" s="69"/>
      <c r="H215" s="11"/>
      <c r="I215" s="11"/>
      <c r="J215" s="11"/>
      <c r="K215" s="11"/>
      <c r="L215" s="11"/>
      <c r="M215" s="11"/>
      <c r="N215" s="11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3"/>
      <c r="DU215" s="43"/>
      <c r="DV215" s="43"/>
      <c r="DW215" s="43"/>
      <c r="DX215" s="43"/>
      <c r="DY215" s="43"/>
      <c r="DZ215" s="43"/>
      <c r="EA215" s="43"/>
      <c r="EB215" s="43"/>
      <c r="EC215" s="43"/>
      <c r="ED215" s="43"/>
      <c r="EE215" s="43"/>
      <c r="EF215" s="43"/>
      <c r="EG215" s="43"/>
      <c r="EH215" s="43"/>
      <c r="EI215" s="43"/>
      <c r="EJ215" s="43"/>
      <c r="EK215" s="43"/>
      <c r="EL215" s="43"/>
      <c r="EM215" s="43"/>
      <c r="EN215" s="43"/>
      <c r="EO215" s="43"/>
      <c r="EP215" s="43"/>
      <c r="EQ215" s="43"/>
      <c r="ER215" s="43"/>
      <c r="ES215" s="43"/>
      <c r="ET215" s="43"/>
      <c r="EU215" s="43"/>
      <c r="EV215" s="43"/>
      <c r="EW215" s="43"/>
      <c r="EX215" s="43"/>
      <c r="EY215" s="43"/>
      <c r="EZ215" s="43"/>
      <c r="FA215" s="43"/>
      <c r="FB215" s="43"/>
      <c r="FC215" s="43"/>
      <c r="FD215" s="43"/>
      <c r="FE215" s="43"/>
      <c r="FF215" s="43"/>
      <c r="FG215" s="43"/>
      <c r="FH215" s="43"/>
      <c r="FI215" s="43"/>
      <c r="FJ215" s="43"/>
      <c r="FK215" s="43"/>
      <c r="FL215" s="43"/>
      <c r="FM215" s="43"/>
      <c r="FN215" s="43"/>
      <c r="FO215" s="43"/>
      <c r="FP215" s="43"/>
      <c r="FQ215" s="43"/>
      <c r="FR215" s="43"/>
      <c r="FS215" s="43"/>
      <c r="FT215" s="43"/>
      <c r="FU215" s="43"/>
      <c r="FV215" s="43"/>
      <c r="FW215" s="43"/>
      <c r="FX215" s="43"/>
      <c r="FY215" s="43"/>
      <c r="FZ215" s="43"/>
      <c r="GA215" s="43"/>
      <c r="GB215" s="43"/>
      <c r="GC215" s="43"/>
      <c r="GD215" s="43"/>
      <c r="GE215" s="43"/>
      <c r="GF215" s="43"/>
      <c r="GG215" s="43"/>
      <c r="GH215" s="43"/>
      <c r="GI215" s="43"/>
      <c r="GJ215" s="43"/>
      <c r="GK215" s="43"/>
      <c r="GL215" s="43"/>
      <c r="GM215" s="43"/>
      <c r="GN215" s="43"/>
      <c r="GO215" s="43"/>
      <c r="GP215" s="43"/>
      <c r="GQ215" s="43"/>
      <c r="GR215" s="43"/>
      <c r="GS215" s="43"/>
      <c r="GT215" s="43"/>
      <c r="GU215" s="43"/>
      <c r="GV215" s="43"/>
      <c r="GW215" s="43"/>
      <c r="GX215" s="43"/>
      <c r="GY215" s="43"/>
      <c r="GZ215" s="43"/>
      <c r="HA215" s="43"/>
      <c r="HB215" s="43"/>
      <c r="HC215" s="43"/>
      <c r="HD215" s="43"/>
      <c r="HE215" s="43"/>
      <c r="HF215" s="43"/>
      <c r="HG215" s="43"/>
      <c r="HH215" s="43"/>
      <c r="HI215" s="43"/>
      <c r="HJ215" s="43"/>
      <c r="HK215" s="43"/>
      <c r="HL215" s="43"/>
      <c r="HM215" s="43"/>
      <c r="HN215" s="43"/>
      <c r="HO215" s="43"/>
      <c r="HP215" s="43"/>
      <c r="HQ215" s="43"/>
      <c r="HR215" s="43"/>
      <c r="HS215" s="43"/>
      <c r="HT215" s="43"/>
      <c r="HU215" s="43"/>
      <c r="HV215" s="43"/>
      <c r="HW215" s="43"/>
      <c r="HX215" s="43"/>
      <c r="HY215" s="43"/>
      <c r="HZ215" s="43"/>
      <c r="IA215" s="43"/>
      <c r="IB215" s="43"/>
      <c r="IC215" s="43"/>
      <c r="ID215" s="43"/>
      <c r="IE215" s="43"/>
      <c r="IF215" s="43"/>
      <c r="IG215" s="43"/>
      <c r="IH215" s="43"/>
      <c r="II215" s="43"/>
      <c r="IJ215" s="43"/>
      <c r="IK215" s="43"/>
      <c r="IL215" s="43"/>
      <c r="IM215" s="43"/>
      <c r="IN215" s="43"/>
      <c r="IO215" s="43"/>
      <c r="IP215" s="43"/>
      <c r="IQ215" s="43"/>
      <c r="IR215" s="43"/>
      <c r="IS215" s="43"/>
      <c r="IT215" s="43"/>
      <c r="IU215" s="43"/>
      <c r="IV215" s="43"/>
      <c r="IW215" s="43"/>
      <c r="IX215" s="43"/>
      <c r="IY215" s="43"/>
      <c r="IZ215" s="43"/>
      <c r="JA215" s="43"/>
      <c r="JB215" s="43"/>
      <c r="JC215" s="43"/>
      <c r="JD215" s="43"/>
      <c r="JE215" s="43"/>
      <c r="JF215" s="43"/>
      <c r="JG215" s="43"/>
      <c r="JH215" s="43"/>
      <c r="JI215" s="43"/>
      <c r="JJ215" s="43"/>
      <c r="JK215" s="43"/>
      <c r="JL215" s="43"/>
      <c r="JM215" s="43"/>
      <c r="JN215" s="43"/>
      <c r="JO215" s="43"/>
      <c r="JP215" s="43"/>
      <c r="JQ215" s="43"/>
      <c r="JR215" s="43"/>
      <c r="JS215" s="43"/>
      <c r="JT215" s="43"/>
      <c r="JU215" s="43"/>
      <c r="JV215" s="43"/>
      <c r="JW215" s="43"/>
      <c r="JX215" s="43"/>
      <c r="JY215" s="43"/>
      <c r="JZ215" s="43"/>
      <c r="KA215" s="43"/>
      <c r="KB215" s="43"/>
      <c r="KC215" s="43"/>
      <c r="KD215" s="43"/>
      <c r="KE215" s="43"/>
      <c r="KF215" s="43"/>
      <c r="KG215" s="43"/>
      <c r="KH215" s="43"/>
      <c r="KI215" s="43"/>
      <c r="KJ215" s="43"/>
      <c r="KK215" s="43"/>
      <c r="KL215" s="43"/>
      <c r="KM215" s="43"/>
      <c r="KN215" s="43"/>
      <c r="KO215" s="43"/>
      <c r="KP215" s="43"/>
      <c r="KQ215" s="43"/>
      <c r="KR215" s="43"/>
      <c r="KS215" s="43"/>
      <c r="KT215" s="43"/>
      <c r="KU215" s="43"/>
      <c r="KV215" s="43"/>
      <c r="KW215" s="43"/>
      <c r="KX215" s="43"/>
      <c r="KY215" s="43"/>
      <c r="KZ215" s="43"/>
      <c r="LA215" s="43"/>
      <c r="LB215" s="43"/>
      <c r="LC215" s="43"/>
      <c r="LD215" s="43"/>
      <c r="LE215" s="43"/>
      <c r="LF215" s="43"/>
      <c r="LG215" s="43"/>
      <c r="LH215" s="43"/>
      <c r="LI215" s="43"/>
      <c r="LJ215" s="43"/>
      <c r="LK215" s="43"/>
      <c r="LL215" s="43"/>
      <c r="LM215" s="43"/>
      <c r="LN215" s="43"/>
      <c r="LO215" s="43"/>
      <c r="LP215" s="43"/>
      <c r="LQ215" s="43"/>
      <c r="LR215" s="43"/>
      <c r="LS215" s="43"/>
      <c r="LT215" s="43"/>
      <c r="LU215" s="43"/>
      <c r="LV215" s="43"/>
      <c r="LW215" s="43"/>
      <c r="LX215" s="43"/>
      <c r="LY215" s="43"/>
      <c r="LZ215" s="43"/>
      <c r="MA215" s="43"/>
      <c r="MB215" s="43"/>
      <c r="MC215" s="43"/>
      <c r="MD215" s="43"/>
      <c r="ME215" s="43"/>
      <c r="MF215" s="43"/>
      <c r="MG215" s="43"/>
      <c r="MH215" s="43"/>
      <c r="MI215" s="43"/>
      <c r="MJ215" s="43"/>
      <c r="MK215" s="43"/>
      <c r="ML215" s="43"/>
      <c r="MM215" s="43"/>
      <c r="MN215" s="43"/>
      <c r="MO215" s="43"/>
      <c r="MP215" s="43"/>
      <c r="MQ215" s="43"/>
      <c r="MR215" s="43"/>
      <c r="MS215" s="43"/>
      <c r="MT215" s="43"/>
      <c r="MU215" s="43"/>
      <c r="MV215" s="43"/>
      <c r="MW215" s="43"/>
      <c r="MX215" s="43"/>
      <c r="MY215" s="43"/>
      <c r="MZ215" s="43"/>
      <c r="NA215" s="43"/>
      <c r="NB215" s="43"/>
      <c r="NC215" s="43"/>
      <c r="ND215" s="43"/>
      <c r="NE215" s="43"/>
      <c r="NF215" s="43"/>
      <c r="NG215" s="43"/>
      <c r="NH215" s="43"/>
      <c r="NI215" s="43"/>
      <c r="NJ215" s="43"/>
      <c r="NK215" s="43"/>
      <c r="NL215" s="43"/>
      <c r="NM215" s="43"/>
      <c r="NN215" s="43"/>
      <c r="NO215" s="43"/>
      <c r="NP215" s="43"/>
      <c r="NQ215" s="43"/>
      <c r="NR215" s="43"/>
      <c r="NS215" s="43"/>
      <c r="NT215" s="43"/>
      <c r="NU215" s="43"/>
      <c r="NV215" s="43"/>
      <c r="NW215" s="43"/>
      <c r="NX215" s="43"/>
      <c r="NY215" s="43"/>
      <c r="NZ215" s="43"/>
      <c r="OA215" s="43"/>
      <c r="OB215" s="43"/>
      <c r="OC215" s="43"/>
      <c r="OD215" s="43"/>
      <c r="OE215" s="43"/>
      <c r="OF215" s="43"/>
      <c r="OG215" s="43"/>
      <c r="OH215" s="43"/>
      <c r="OI215" s="43"/>
      <c r="OJ215" s="43"/>
      <c r="OK215" s="43"/>
      <c r="OL215" s="43"/>
      <c r="OM215" s="43"/>
      <c r="ON215" s="43"/>
      <c r="OO215" s="43"/>
      <c r="OP215" s="43"/>
      <c r="OQ215" s="43"/>
      <c r="OR215" s="43"/>
      <c r="OS215" s="43"/>
      <c r="OT215" s="43"/>
      <c r="OU215" s="43"/>
      <c r="OV215" s="43"/>
      <c r="OW215" s="43"/>
      <c r="OX215" s="43"/>
      <c r="OY215" s="43"/>
      <c r="OZ215" s="43"/>
      <c r="PA215" s="43"/>
      <c r="PB215" s="43"/>
      <c r="PC215" s="43"/>
      <c r="PD215" s="43"/>
      <c r="PE215" s="43"/>
      <c r="PF215" s="43"/>
      <c r="PG215" s="43"/>
      <c r="PH215" s="43"/>
      <c r="PI215" s="43"/>
      <c r="PJ215" s="43"/>
      <c r="PK215" s="43"/>
      <c r="PL215" s="43"/>
      <c r="PM215" s="43"/>
      <c r="PN215" s="43"/>
      <c r="PO215" s="43"/>
      <c r="PP215" s="43"/>
      <c r="PQ215" s="43"/>
      <c r="PR215" s="43"/>
      <c r="PS215" s="43"/>
      <c r="PT215" s="43"/>
      <c r="PU215" s="43"/>
      <c r="PV215" s="43"/>
      <c r="PW215" s="43"/>
      <c r="PX215" s="43"/>
      <c r="PY215" s="43"/>
      <c r="PZ215" s="43"/>
      <c r="QA215" s="43"/>
      <c r="QB215" s="43"/>
      <c r="QC215" s="43"/>
      <c r="QD215" s="43"/>
      <c r="QE215" s="43"/>
      <c r="QF215" s="43"/>
      <c r="QG215" s="43"/>
      <c r="QH215" s="43"/>
      <c r="QI215" s="43"/>
      <c r="QJ215" s="43"/>
      <c r="QK215" s="43"/>
      <c r="QL215" s="43"/>
      <c r="QM215" s="43"/>
      <c r="QN215" s="43"/>
      <c r="QO215" s="43"/>
      <c r="QP215" s="43"/>
      <c r="QQ215" s="43"/>
      <c r="QR215" s="43"/>
      <c r="QS215" s="43"/>
      <c r="QT215" s="43"/>
      <c r="QU215" s="43"/>
      <c r="QV215" s="43"/>
      <c r="QW215" s="43"/>
      <c r="QX215" s="43"/>
      <c r="QY215" s="43"/>
      <c r="QZ215" s="43"/>
      <c r="RA215" s="43"/>
      <c r="RB215" s="43"/>
      <c r="RC215" s="43"/>
      <c r="RD215" s="43"/>
      <c r="RE215" s="43"/>
      <c r="RF215" s="43"/>
      <c r="RG215" s="43"/>
      <c r="RH215" s="43"/>
      <c r="RI215" s="43"/>
      <c r="RJ215" s="43"/>
      <c r="RK215" s="43"/>
      <c r="RL215" s="43"/>
      <c r="RM215" s="43"/>
      <c r="RN215" s="43"/>
      <c r="RO215" s="43"/>
      <c r="RP215" s="43"/>
      <c r="RQ215" s="43"/>
      <c r="RR215" s="43"/>
      <c r="RS215" s="43"/>
      <c r="RT215" s="43"/>
      <c r="RU215" s="43"/>
      <c r="RV215" s="43"/>
      <c r="RW215" s="43"/>
      <c r="RX215" s="43"/>
      <c r="RY215" s="43"/>
      <c r="RZ215" s="43"/>
      <c r="SA215" s="43"/>
      <c r="SB215" s="43"/>
      <c r="SC215" s="43"/>
      <c r="SD215" s="43"/>
      <c r="SE215" s="43"/>
      <c r="SF215" s="43"/>
      <c r="SG215" s="43"/>
      <c r="SH215" s="43"/>
      <c r="SI215" s="43"/>
      <c r="SJ215" s="43"/>
      <c r="SK215" s="43"/>
      <c r="SL215" s="43"/>
      <c r="SM215" s="43"/>
      <c r="SN215" s="43"/>
      <c r="SO215" s="43"/>
      <c r="SP215" s="43"/>
      <c r="SQ215" s="43"/>
      <c r="SR215" s="43"/>
      <c r="SS215" s="43"/>
      <c r="ST215" s="43"/>
      <c r="SU215" s="43"/>
      <c r="SV215" s="43"/>
      <c r="SW215" s="43"/>
      <c r="SX215" s="43"/>
      <c r="SY215" s="43"/>
      <c r="SZ215" s="43"/>
      <c r="TA215" s="43"/>
      <c r="TB215" s="43"/>
      <c r="TC215" s="43"/>
      <c r="TD215" s="43"/>
      <c r="TE215" s="43"/>
      <c r="TF215" s="43"/>
      <c r="TG215" s="43"/>
      <c r="TH215" s="43"/>
      <c r="TI215" s="43"/>
      <c r="TJ215" s="43"/>
      <c r="TK215" s="43"/>
      <c r="TL215" s="43"/>
      <c r="TM215" s="43"/>
      <c r="TN215" s="43"/>
      <c r="TO215" s="43"/>
      <c r="TP215" s="43"/>
      <c r="TQ215" s="43"/>
      <c r="TR215" s="43"/>
      <c r="TS215" s="43"/>
      <c r="TT215" s="43"/>
      <c r="TU215" s="43"/>
      <c r="TV215" s="43"/>
      <c r="TW215" s="43"/>
      <c r="TX215" s="43"/>
      <c r="TY215" s="43"/>
      <c r="TZ215" s="43"/>
      <c r="UA215" s="43"/>
      <c r="UB215" s="43"/>
      <c r="UC215" s="43"/>
      <c r="UD215" s="43"/>
      <c r="UE215" s="43"/>
      <c r="UF215" s="43"/>
      <c r="UG215" s="43"/>
      <c r="UH215" s="43"/>
      <c r="UI215" s="43"/>
      <c r="UJ215" s="43"/>
      <c r="UK215" s="43"/>
      <c r="UL215" s="43"/>
      <c r="UM215" s="43"/>
      <c r="UN215" s="43"/>
      <c r="UO215" s="43"/>
      <c r="UP215" s="43"/>
      <c r="UQ215" s="43"/>
      <c r="UR215" s="43"/>
      <c r="US215" s="43"/>
      <c r="UT215" s="43"/>
      <c r="UU215" s="43"/>
      <c r="UV215" s="43"/>
      <c r="UW215" s="43"/>
      <c r="UX215" s="43"/>
      <c r="UY215" s="43"/>
      <c r="UZ215" s="43"/>
      <c r="VA215" s="43"/>
      <c r="VB215" s="43"/>
      <c r="VC215" s="43"/>
      <c r="VD215" s="43"/>
      <c r="VE215" s="43"/>
      <c r="VF215" s="43"/>
      <c r="VG215" s="43"/>
      <c r="VH215" s="43"/>
      <c r="VI215" s="43"/>
      <c r="VJ215" s="43"/>
      <c r="VK215" s="43"/>
      <c r="VL215" s="43"/>
      <c r="VM215" s="43"/>
      <c r="VN215" s="43"/>
      <c r="VO215" s="43"/>
      <c r="VP215" s="43"/>
      <c r="VQ215" s="43"/>
      <c r="VR215" s="43"/>
      <c r="VS215" s="43"/>
      <c r="VT215" s="43"/>
      <c r="VU215" s="43"/>
      <c r="VV215" s="43"/>
      <c r="VW215" s="43"/>
      <c r="VX215" s="43"/>
      <c r="VY215" s="43"/>
      <c r="VZ215" s="43"/>
      <c r="WA215" s="43"/>
      <c r="WB215" s="43"/>
      <c r="WC215" s="43"/>
      <c r="WD215" s="43"/>
      <c r="WE215" s="43"/>
      <c r="WF215" s="43"/>
      <c r="WG215" s="43"/>
      <c r="WH215" s="43"/>
      <c r="WI215" s="43"/>
      <c r="WJ215" s="43"/>
      <c r="WK215" s="43"/>
      <c r="WL215" s="43"/>
      <c r="WM215" s="43"/>
      <c r="WN215" s="43"/>
      <c r="WO215" s="43"/>
      <c r="WP215" s="43"/>
      <c r="WQ215" s="43"/>
      <c r="WR215" s="43"/>
      <c r="WS215" s="43"/>
      <c r="WT215" s="43"/>
      <c r="WU215" s="43"/>
      <c r="WV215" s="43"/>
      <c r="WW215" s="43"/>
      <c r="WX215" s="43"/>
      <c r="WY215" s="43"/>
      <c r="WZ215" s="43"/>
      <c r="XA215" s="43"/>
      <c r="XB215" s="43"/>
      <c r="XC215" s="43"/>
      <c r="XD215" s="43"/>
      <c r="XE215" s="43"/>
      <c r="XF215" s="43"/>
      <c r="XG215" s="43"/>
      <c r="XH215" s="43"/>
      <c r="XI215" s="43"/>
      <c r="XJ215" s="43"/>
      <c r="XK215" s="43"/>
      <c r="XL215" s="43"/>
      <c r="XM215" s="43"/>
      <c r="XN215" s="43"/>
      <c r="XO215" s="43"/>
      <c r="XP215" s="43"/>
      <c r="XQ215" s="43"/>
      <c r="XR215" s="43"/>
      <c r="XS215" s="43"/>
      <c r="XT215" s="43"/>
      <c r="XU215" s="43"/>
      <c r="XV215" s="43"/>
      <c r="XW215" s="43"/>
      <c r="XX215" s="43"/>
      <c r="XY215" s="43"/>
      <c r="XZ215" s="43"/>
      <c r="YA215" s="43"/>
      <c r="YB215" s="43"/>
      <c r="YC215" s="43"/>
      <c r="YD215" s="43"/>
      <c r="YE215" s="43"/>
      <c r="YF215" s="43"/>
      <c r="YG215" s="43"/>
      <c r="YH215" s="43"/>
      <c r="YI215" s="43"/>
      <c r="YJ215" s="43"/>
      <c r="YK215" s="43"/>
      <c r="YL215" s="43"/>
      <c r="YM215" s="43"/>
      <c r="YN215" s="43"/>
      <c r="YO215" s="43"/>
      <c r="YP215" s="43"/>
      <c r="YQ215" s="43"/>
      <c r="YR215" s="43"/>
      <c r="YS215" s="43"/>
      <c r="YT215" s="43"/>
      <c r="YU215" s="43"/>
      <c r="YV215" s="43"/>
      <c r="YW215" s="43"/>
      <c r="YX215" s="43"/>
      <c r="YY215" s="43"/>
      <c r="YZ215" s="43"/>
      <c r="ZA215" s="43"/>
      <c r="ZB215" s="43"/>
      <c r="ZC215" s="43"/>
      <c r="ZD215" s="43"/>
      <c r="ZE215" s="43"/>
      <c r="ZF215" s="43"/>
      <c r="ZG215" s="43"/>
      <c r="ZH215" s="43"/>
      <c r="ZI215" s="43"/>
      <c r="ZJ215" s="43"/>
      <c r="ZK215" s="43"/>
      <c r="ZL215" s="43"/>
      <c r="ZM215" s="43"/>
      <c r="ZN215" s="43"/>
      <c r="ZO215" s="43"/>
      <c r="ZP215" s="43"/>
      <c r="ZQ215" s="43"/>
      <c r="ZR215" s="43"/>
      <c r="ZS215" s="43"/>
      <c r="ZT215" s="43"/>
      <c r="ZU215" s="43"/>
      <c r="ZV215" s="43"/>
      <c r="ZW215" s="43"/>
      <c r="ZX215" s="43"/>
      <c r="ZY215" s="43"/>
      <c r="ZZ215" s="43"/>
      <c r="AAA215" s="43"/>
      <c r="AAB215" s="43"/>
      <c r="AAC215" s="43"/>
      <c r="AAD215" s="43"/>
      <c r="AAE215" s="43"/>
      <c r="AAF215" s="43"/>
      <c r="AAG215" s="43"/>
      <c r="AAH215" s="43"/>
      <c r="AAI215" s="43"/>
      <c r="AAJ215" s="43"/>
      <c r="AAK215" s="43"/>
      <c r="AAL215" s="43"/>
      <c r="AAM215" s="43"/>
      <c r="AAN215" s="43"/>
      <c r="AAO215" s="43"/>
      <c r="AAP215" s="43"/>
      <c r="AAQ215" s="43"/>
      <c r="AAR215" s="43"/>
      <c r="AAS215" s="43"/>
      <c r="AAT215" s="43"/>
      <c r="AAU215" s="43"/>
      <c r="AAV215" s="43"/>
      <c r="AAW215" s="43"/>
      <c r="AAX215" s="43"/>
      <c r="AAY215" s="43"/>
      <c r="AAZ215" s="43"/>
      <c r="ABA215" s="43"/>
      <c r="ABB215" s="43"/>
      <c r="ABC215" s="43"/>
      <c r="ABD215" s="43"/>
      <c r="ABE215" s="43"/>
      <c r="ABF215" s="43"/>
      <c r="ABG215" s="43"/>
      <c r="ABH215" s="43"/>
      <c r="ABI215" s="43"/>
      <c r="ABJ215" s="43"/>
      <c r="ABK215" s="43"/>
      <c r="ABL215" s="43"/>
      <c r="ABM215" s="43"/>
      <c r="ABN215" s="43"/>
      <c r="ABO215" s="43"/>
      <c r="ABP215" s="43"/>
      <c r="ABQ215" s="43"/>
      <c r="ABR215" s="43"/>
      <c r="ABS215" s="43"/>
      <c r="ABT215" s="43"/>
      <c r="ABU215" s="43"/>
      <c r="ABV215" s="43"/>
      <c r="ABW215" s="43"/>
      <c r="ABX215" s="43"/>
      <c r="ABY215" s="43"/>
      <c r="ABZ215" s="43"/>
      <c r="ACA215" s="43"/>
      <c r="ACB215" s="43"/>
      <c r="ACC215" s="43"/>
      <c r="ACD215" s="43"/>
      <c r="ACE215" s="43"/>
      <c r="ACF215" s="43"/>
      <c r="ACG215" s="43"/>
      <c r="ACH215" s="43"/>
      <c r="ACI215" s="43"/>
      <c r="ACJ215" s="43"/>
      <c r="ACK215" s="43"/>
      <c r="ACL215" s="43"/>
      <c r="ACM215" s="43"/>
      <c r="ACN215" s="43"/>
      <c r="ACO215" s="43"/>
      <c r="ACP215" s="43"/>
      <c r="ACQ215" s="43"/>
      <c r="ACR215" s="43"/>
      <c r="ACS215" s="43"/>
      <c r="ACT215" s="43"/>
      <c r="ACU215" s="43"/>
      <c r="ACV215" s="43"/>
      <c r="ACW215" s="43"/>
      <c r="ACX215" s="43"/>
      <c r="ACY215" s="43"/>
      <c r="ACZ215" s="43"/>
      <c r="ADA215" s="43"/>
      <c r="ADB215" s="43"/>
      <c r="ADC215" s="43"/>
      <c r="ADD215" s="43"/>
      <c r="ADE215" s="43"/>
      <c r="ADF215" s="43"/>
      <c r="ADG215" s="43"/>
      <c r="ADH215" s="43"/>
      <c r="ADI215" s="43"/>
      <c r="ADJ215" s="43"/>
      <c r="ADK215" s="43"/>
      <c r="ADL215" s="43"/>
      <c r="ADM215" s="43"/>
      <c r="ADN215" s="43"/>
      <c r="ADO215" s="43"/>
      <c r="ADP215" s="43"/>
      <c r="ADQ215" s="43"/>
      <c r="ADR215" s="43"/>
      <c r="ADS215" s="43"/>
      <c r="ADT215" s="43"/>
      <c r="ADU215" s="43"/>
      <c r="ADV215" s="43"/>
      <c r="ADW215" s="43"/>
      <c r="ADX215" s="43"/>
      <c r="ADY215" s="43"/>
      <c r="ADZ215" s="43"/>
      <c r="AEA215" s="43"/>
      <c r="AEB215" s="43"/>
      <c r="AEC215" s="43"/>
      <c r="AED215" s="43"/>
      <c r="AEE215" s="43"/>
      <c r="AEF215" s="43"/>
      <c r="AEG215" s="43"/>
      <c r="AEH215" s="43"/>
      <c r="AEI215" s="43"/>
      <c r="AEJ215" s="43"/>
      <c r="AEK215" s="43"/>
      <c r="AEL215" s="43"/>
      <c r="AEM215" s="43"/>
      <c r="AEN215" s="43"/>
      <c r="AEO215" s="43"/>
      <c r="AEP215" s="43"/>
      <c r="AEQ215" s="43"/>
      <c r="AER215" s="43"/>
      <c r="AES215" s="43"/>
      <c r="AET215" s="43"/>
      <c r="AEU215" s="43"/>
      <c r="AEV215" s="43"/>
      <c r="AEW215" s="43"/>
      <c r="AEX215" s="43"/>
      <c r="AEY215" s="43"/>
      <c r="AEZ215" s="43"/>
      <c r="AFA215" s="43"/>
      <c r="AFB215" s="43"/>
      <c r="AFC215" s="43"/>
      <c r="AFD215" s="43"/>
      <c r="AFE215" s="43"/>
      <c r="AFF215" s="43"/>
      <c r="AFG215" s="43"/>
      <c r="AFH215" s="43"/>
      <c r="AFI215" s="43"/>
      <c r="AFJ215" s="43"/>
      <c r="AFK215" s="43"/>
      <c r="AFL215" s="43"/>
      <c r="AFM215" s="43"/>
      <c r="AFN215" s="43"/>
      <c r="AFO215" s="43"/>
      <c r="AFP215" s="43"/>
      <c r="AFQ215" s="43"/>
      <c r="AFR215" s="43"/>
      <c r="AFS215" s="43"/>
      <c r="AFT215" s="43"/>
      <c r="AFU215" s="43"/>
      <c r="AFV215" s="43"/>
      <c r="AFW215" s="43"/>
      <c r="AFX215" s="43"/>
      <c r="AFY215" s="43"/>
      <c r="AFZ215" s="43"/>
      <c r="AGA215" s="43"/>
      <c r="AGB215" s="43"/>
      <c r="AGC215" s="43"/>
      <c r="AGD215" s="43"/>
      <c r="AGE215" s="43"/>
      <c r="AGF215" s="43"/>
      <c r="AGG215" s="43"/>
      <c r="AGH215" s="43"/>
      <c r="AGI215" s="43"/>
      <c r="AGJ215" s="43"/>
      <c r="AGK215" s="43"/>
      <c r="AGL215" s="43"/>
      <c r="AGM215" s="43"/>
      <c r="AGN215" s="43"/>
      <c r="AGO215" s="43"/>
      <c r="AGP215" s="43"/>
      <c r="AGQ215" s="43"/>
      <c r="AGR215" s="43"/>
      <c r="AGS215" s="43"/>
      <c r="AGT215" s="43"/>
      <c r="AGU215" s="43"/>
      <c r="AGV215" s="43"/>
      <c r="AGW215" s="43"/>
      <c r="AGX215" s="43"/>
      <c r="AGY215" s="43"/>
      <c r="AGZ215" s="43"/>
      <c r="AHA215" s="43"/>
      <c r="AHB215" s="43"/>
      <c r="AHC215" s="43"/>
      <c r="AHD215" s="43"/>
      <c r="AHE215" s="43"/>
      <c r="AHF215" s="43"/>
      <c r="AHG215" s="43"/>
      <c r="AHH215" s="43"/>
      <c r="AHI215" s="43"/>
      <c r="AHJ215" s="43"/>
      <c r="AHK215" s="43"/>
      <c r="AHL215" s="43"/>
      <c r="AHM215" s="43"/>
      <c r="AHN215" s="43"/>
      <c r="AHO215" s="43"/>
      <c r="AHP215" s="43"/>
      <c r="AHQ215" s="43"/>
      <c r="AHR215" s="43"/>
      <c r="AHS215" s="43"/>
      <c r="AHT215" s="43"/>
      <c r="AHU215" s="43"/>
      <c r="AHV215" s="43"/>
      <c r="AHW215" s="43"/>
      <c r="AHX215" s="43"/>
      <c r="AHY215" s="43"/>
      <c r="AHZ215" s="43"/>
      <c r="AIA215" s="43"/>
      <c r="AIB215" s="43"/>
      <c r="AIC215" s="43"/>
      <c r="AID215" s="43"/>
      <c r="AIE215" s="43"/>
      <c r="AIF215" s="43"/>
      <c r="AIG215" s="43"/>
      <c r="AIH215" s="43"/>
      <c r="AII215" s="43"/>
      <c r="AIJ215" s="43"/>
      <c r="AIK215" s="43"/>
      <c r="AIL215" s="43"/>
      <c r="AIM215" s="43"/>
      <c r="AIN215" s="43"/>
      <c r="AIO215" s="43"/>
      <c r="AIP215" s="43"/>
      <c r="AIQ215" s="43"/>
      <c r="AIR215" s="43"/>
      <c r="AIS215" s="43"/>
      <c r="AIT215" s="43"/>
      <c r="AIU215" s="43"/>
      <c r="AIV215" s="43"/>
      <c r="AIW215" s="43"/>
      <c r="AIX215" s="43"/>
      <c r="AIY215" s="43"/>
      <c r="AIZ215" s="43"/>
      <c r="AJA215" s="43"/>
      <c r="AJB215" s="43"/>
      <c r="AJC215" s="43"/>
      <c r="AJD215" s="43"/>
      <c r="AJE215" s="43"/>
      <c r="AJF215" s="43"/>
      <c r="AJG215" s="43"/>
      <c r="AJH215" s="43"/>
      <c r="AJI215" s="43"/>
      <c r="AJJ215" s="43"/>
      <c r="AJK215" s="43"/>
      <c r="AJL215" s="43"/>
      <c r="AJM215" s="43"/>
      <c r="AJN215" s="43"/>
      <c r="AJO215" s="43"/>
      <c r="AJP215" s="43"/>
      <c r="AJQ215" s="43"/>
      <c r="AJR215" s="43"/>
      <c r="AJS215" s="43"/>
      <c r="AJT215" s="43"/>
      <c r="AJU215" s="43"/>
      <c r="AJV215" s="43"/>
      <c r="AJW215" s="43"/>
      <c r="AJX215" s="43"/>
      <c r="AJY215" s="43"/>
      <c r="AJZ215" s="43"/>
      <c r="AKA215" s="43"/>
      <c r="AKB215" s="43"/>
      <c r="AKC215" s="43"/>
      <c r="AKD215" s="43"/>
      <c r="AKE215" s="43"/>
      <c r="AKF215" s="43"/>
      <c r="AKG215" s="43"/>
      <c r="AKH215" s="43"/>
      <c r="AKI215" s="43"/>
      <c r="AKJ215" s="43"/>
      <c r="AKK215" s="43"/>
      <c r="AKL215" s="43"/>
      <c r="AKM215" s="43"/>
      <c r="AKN215" s="43"/>
      <c r="AKO215" s="43"/>
      <c r="AKP215" s="43"/>
      <c r="AKQ215" s="43"/>
      <c r="AKR215" s="43"/>
      <c r="AKS215" s="43"/>
      <c r="AKT215" s="43"/>
      <c r="AKU215" s="43"/>
      <c r="AKV215" s="43"/>
      <c r="AKW215" s="43"/>
      <c r="AKX215" s="43"/>
      <c r="AKY215" s="43"/>
      <c r="AKZ215" s="43"/>
      <c r="ALA215" s="43"/>
      <c r="ALB215" s="43"/>
      <c r="ALC215" s="43"/>
      <c r="ALD215" s="43"/>
      <c r="ALE215" s="43"/>
      <c r="ALF215" s="43"/>
      <c r="ALG215" s="43"/>
      <c r="ALH215" s="43"/>
      <c r="ALI215" s="43"/>
      <c r="ALJ215" s="43"/>
      <c r="ALK215" s="43"/>
      <c r="ALL215" s="43"/>
      <c r="ALM215" s="43"/>
      <c r="ALN215" s="43"/>
      <c r="ALO215" s="43"/>
      <c r="ALP215" s="43"/>
      <c r="ALQ215" s="43"/>
      <c r="ALR215" s="43"/>
      <c r="ALS215" s="43"/>
      <c r="ALT215" s="43"/>
      <c r="ALU215" s="43"/>
      <c r="ALV215" s="43"/>
      <c r="ALW215" s="43"/>
      <c r="ALX215" s="43"/>
      <c r="ALY215" s="43"/>
      <c r="ALZ215" s="43"/>
      <c r="AMA215" s="43"/>
      <c r="AMB215" s="43"/>
      <c r="AMC215" s="43"/>
      <c r="AMD215" s="43"/>
      <c r="AME215" s="43"/>
      <c r="AMF215" s="43"/>
      <c r="AMG215" s="43"/>
      <c r="AMH215" s="43"/>
      <c r="AMI215" s="43"/>
    </row>
    <row r="216" spans="1:1023" ht="21" thickTop="1" thickBot="1">
      <c r="A216" s="57"/>
      <c r="B216" s="56" t="s">
        <v>274</v>
      </c>
      <c r="C216" s="349"/>
      <c r="D216" s="54"/>
      <c r="E216" s="54"/>
      <c r="F216" s="54"/>
      <c r="G216" s="53">
        <f>SUM(F209:F214)</f>
        <v>0</v>
      </c>
      <c r="H216" s="11"/>
      <c r="I216" s="11"/>
      <c r="J216" s="11"/>
      <c r="K216" s="11"/>
      <c r="L216" s="11"/>
      <c r="M216" s="11"/>
      <c r="N216" s="11"/>
    </row>
    <row r="217" spans="1:1023" s="42" customFormat="1" ht="20.100000000000001" thickTop="1" thickBot="1">
      <c r="A217" s="52"/>
      <c r="B217" s="51"/>
      <c r="C217" s="65"/>
      <c r="D217" s="49"/>
      <c r="E217" s="49"/>
      <c r="F217" s="48"/>
      <c r="G217" s="68"/>
      <c r="H217" s="11"/>
      <c r="I217" s="11"/>
      <c r="J217" s="11"/>
      <c r="K217" s="11"/>
      <c r="L217" s="11"/>
      <c r="M217" s="11"/>
      <c r="N217" s="11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  <c r="DV217" s="43"/>
      <c r="DW217" s="43"/>
      <c r="DX217" s="43"/>
      <c r="DY217" s="43"/>
      <c r="DZ217" s="43"/>
      <c r="EA217" s="43"/>
      <c r="EB217" s="43"/>
      <c r="EC217" s="43"/>
      <c r="ED217" s="43"/>
      <c r="EE217" s="43"/>
      <c r="EF217" s="43"/>
      <c r="EG217" s="43"/>
      <c r="EH217" s="43"/>
      <c r="EI217" s="43"/>
      <c r="EJ217" s="43"/>
      <c r="EK217" s="43"/>
      <c r="EL217" s="43"/>
      <c r="EM217" s="43"/>
      <c r="EN217" s="43"/>
      <c r="EO217" s="43"/>
      <c r="EP217" s="43"/>
      <c r="EQ217" s="43"/>
      <c r="ER217" s="43"/>
      <c r="ES217" s="43"/>
      <c r="ET217" s="43"/>
      <c r="EU217" s="43"/>
      <c r="EV217" s="43"/>
      <c r="EW217" s="43"/>
      <c r="EX217" s="43"/>
      <c r="EY217" s="43"/>
      <c r="EZ217" s="43"/>
      <c r="FA217" s="43"/>
      <c r="FB217" s="43"/>
      <c r="FC217" s="43"/>
      <c r="FD217" s="43"/>
      <c r="FE217" s="43"/>
      <c r="FF217" s="43"/>
      <c r="FG217" s="43"/>
      <c r="FH217" s="43"/>
      <c r="FI217" s="43"/>
      <c r="FJ217" s="43"/>
      <c r="FK217" s="43"/>
      <c r="FL217" s="43"/>
      <c r="FM217" s="43"/>
      <c r="FN217" s="43"/>
      <c r="FO217" s="43"/>
      <c r="FP217" s="43"/>
      <c r="FQ217" s="43"/>
      <c r="FR217" s="43"/>
      <c r="FS217" s="43"/>
      <c r="FT217" s="43"/>
      <c r="FU217" s="43"/>
      <c r="FV217" s="43"/>
      <c r="FW217" s="43"/>
      <c r="FX217" s="43"/>
      <c r="FY217" s="43"/>
      <c r="FZ217" s="43"/>
      <c r="GA217" s="43"/>
      <c r="GB217" s="43"/>
      <c r="GC217" s="43"/>
      <c r="GD217" s="43"/>
      <c r="GE217" s="43"/>
      <c r="GF217" s="43"/>
      <c r="GG217" s="43"/>
      <c r="GH217" s="43"/>
      <c r="GI217" s="43"/>
      <c r="GJ217" s="43"/>
      <c r="GK217" s="43"/>
      <c r="GL217" s="43"/>
      <c r="GM217" s="43"/>
      <c r="GN217" s="43"/>
      <c r="GO217" s="43"/>
      <c r="GP217" s="43"/>
      <c r="GQ217" s="43"/>
      <c r="GR217" s="43"/>
      <c r="GS217" s="43"/>
      <c r="GT217" s="43"/>
      <c r="GU217" s="43"/>
      <c r="GV217" s="43"/>
      <c r="GW217" s="43"/>
      <c r="GX217" s="43"/>
      <c r="GY217" s="43"/>
      <c r="GZ217" s="43"/>
      <c r="HA217" s="43"/>
      <c r="HB217" s="43"/>
      <c r="HC217" s="43"/>
      <c r="HD217" s="43"/>
      <c r="HE217" s="43"/>
      <c r="HF217" s="43"/>
      <c r="HG217" s="43"/>
      <c r="HH217" s="43"/>
      <c r="HI217" s="43"/>
      <c r="HJ217" s="43"/>
      <c r="HK217" s="43"/>
      <c r="HL217" s="43"/>
      <c r="HM217" s="43"/>
      <c r="HN217" s="43"/>
      <c r="HO217" s="43"/>
      <c r="HP217" s="43"/>
      <c r="HQ217" s="43"/>
      <c r="HR217" s="43"/>
      <c r="HS217" s="43"/>
      <c r="HT217" s="43"/>
      <c r="HU217" s="43"/>
      <c r="HV217" s="43"/>
      <c r="HW217" s="43"/>
      <c r="HX217" s="43"/>
      <c r="HY217" s="43"/>
      <c r="HZ217" s="43"/>
      <c r="IA217" s="43"/>
      <c r="IB217" s="43"/>
      <c r="IC217" s="43"/>
      <c r="ID217" s="43"/>
      <c r="IE217" s="43"/>
      <c r="IF217" s="43"/>
      <c r="IG217" s="43"/>
      <c r="IH217" s="43"/>
      <c r="II217" s="43"/>
      <c r="IJ217" s="43"/>
      <c r="IK217" s="43"/>
      <c r="IL217" s="43"/>
      <c r="IM217" s="43"/>
      <c r="IN217" s="43"/>
      <c r="IO217" s="43"/>
      <c r="IP217" s="43"/>
      <c r="IQ217" s="43"/>
      <c r="IR217" s="43"/>
      <c r="IS217" s="43"/>
      <c r="IT217" s="43"/>
      <c r="IU217" s="43"/>
      <c r="IV217" s="43"/>
      <c r="IW217" s="43"/>
      <c r="IX217" s="43"/>
      <c r="IY217" s="43"/>
      <c r="IZ217" s="43"/>
      <c r="JA217" s="43"/>
      <c r="JB217" s="43"/>
      <c r="JC217" s="43"/>
      <c r="JD217" s="43"/>
      <c r="JE217" s="43"/>
      <c r="JF217" s="43"/>
      <c r="JG217" s="43"/>
      <c r="JH217" s="43"/>
      <c r="JI217" s="43"/>
      <c r="JJ217" s="43"/>
      <c r="JK217" s="43"/>
      <c r="JL217" s="43"/>
      <c r="JM217" s="43"/>
      <c r="JN217" s="43"/>
      <c r="JO217" s="43"/>
      <c r="JP217" s="43"/>
      <c r="JQ217" s="43"/>
      <c r="JR217" s="43"/>
      <c r="JS217" s="43"/>
      <c r="JT217" s="43"/>
      <c r="JU217" s="43"/>
      <c r="JV217" s="43"/>
      <c r="JW217" s="43"/>
      <c r="JX217" s="43"/>
      <c r="JY217" s="43"/>
      <c r="JZ217" s="43"/>
      <c r="KA217" s="43"/>
      <c r="KB217" s="43"/>
      <c r="KC217" s="43"/>
      <c r="KD217" s="43"/>
      <c r="KE217" s="43"/>
      <c r="KF217" s="43"/>
      <c r="KG217" s="43"/>
      <c r="KH217" s="43"/>
      <c r="KI217" s="43"/>
      <c r="KJ217" s="43"/>
      <c r="KK217" s="43"/>
      <c r="KL217" s="43"/>
      <c r="KM217" s="43"/>
      <c r="KN217" s="43"/>
      <c r="KO217" s="43"/>
      <c r="KP217" s="43"/>
      <c r="KQ217" s="43"/>
      <c r="KR217" s="43"/>
      <c r="KS217" s="43"/>
      <c r="KT217" s="43"/>
      <c r="KU217" s="43"/>
      <c r="KV217" s="43"/>
      <c r="KW217" s="43"/>
      <c r="KX217" s="43"/>
      <c r="KY217" s="43"/>
      <c r="KZ217" s="43"/>
      <c r="LA217" s="43"/>
      <c r="LB217" s="43"/>
      <c r="LC217" s="43"/>
      <c r="LD217" s="43"/>
      <c r="LE217" s="43"/>
      <c r="LF217" s="43"/>
      <c r="LG217" s="43"/>
      <c r="LH217" s="43"/>
      <c r="LI217" s="43"/>
      <c r="LJ217" s="43"/>
      <c r="LK217" s="43"/>
      <c r="LL217" s="43"/>
      <c r="LM217" s="43"/>
      <c r="LN217" s="43"/>
      <c r="LO217" s="43"/>
      <c r="LP217" s="43"/>
      <c r="LQ217" s="43"/>
      <c r="LR217" s="43"/>
      <c r="LS217" s="43"/>
      <c r="LT217" s="43"/>
      <c r="LU217" s="43"/>
      <c r="LV217" s="43"/>
      <c r="LW217" s="43"/>
      <c r="LX217" s="43"/>
      <c r="LY217" s="43"/>
      <c r="LZ217" s="43"/>
      <c r="MA217" s="43"/>
      <c r="MB217" s="43"/>
      <c r="MC217" s="43"/>
      <c r="MD217" s="43"/>
      <c r="ME217" s="43"/>
      <c r="MF217" s="43"/>
      <c r="MG217" s="43"/>
      <c r="MH217" s="43"/>
      <c r="MI217" s="43"/>
      <c r="MJ217" s="43"/>
      <c r="MK217" s="43"/>
      <c r="ML217" s="43"/>
      <c r="MM217" s="43"/>
      <c r="MN217" s="43"/>
      <c r="MO217" s="43"/>
      <c r="MP217" s="43"/>
      <c r="MQ217" s="43"/>
      <c r="MR217" s="43"/>
      <c r="MS217" s="43"/>
      <c r="MT217" s="43"/>
      <c r="MU217" s="43"/>
      <c r="MV217" s="43"/>
      <c r="MW217" s="43"/>
      <c r="MX217" s="43"/>
      <c r="MY217" s="43"/>
      <c r="MZ217" s="43"/>
      <c r="NA217" s="43"/>
      <c r="NB217" s="43"/>
      <c r="NC217" s="43"/>
      <c r="ND217" s="43"/>
      <c r="NE217" s="43"/>
      <c r="NF217" s="43"/>
      <c r="NG217" s="43"/>
      <c r="NH217" s="43"/>
      <c r="NI217" s="43"/>
      <c r="NJ217" s="43"/>
      <c r="NK217" s="43"/>
      <c r="NL217" s="43"/>
      <c r="NM217" s="43"/>
      <c r="NN217" s="43"/>
      <c r="NO217" s="43"/>
      <c r="NP217" s="43"/>
      <c r="NQ217" s="43"/>
      <c r="NR217" s="43"/>
      <c r="NS217" s="43"/>
      <c r="NT217" s="43"/>
      <c r="NU217" s="43"/>
      <c r="NV217" s="43"/>
      <c r="NW217" s="43"/>
      <c r="NX217" s="43"/>
      <c r="NY217" s="43"/>
      <c r="NZ217" s="43"/>
      <c r="OA217" s="43"/>
      <c r="OB217" s="43"/>
      <c r="OC217" s="43"/>
      <c r="OD217" s="43"/>
      <c r="OE217" s="43"/>
      <c r="OF217" s="43"/>
      <c r="OG217" s="43"/>
      <c r="OH217" s="43"/>
      <c r="OI217" s="43"/>
      <c r="OJ217" s="43"/>
      <c r="OK217" s="43"/>
      <c r="OL217" s="43"/>
      <c r="OM217" s="43"/>
      <c r="ON217" s="43"/>
      <c r="OO217" s="43"/>
      <c r="OP217" s="43"/>
      <c r="OQ217" s="43"/>
      <c r="OR217" s="43"/>
      <c r="OS217" s="43"/>
      <c r="OT217" s="43"/>
      <c r="OU217" s="43"/>
      <c r="OV217" s="43"/>
      <c r="OW217" s="43"/>
      <c r="OX217" s="43"/>
      <c r="OY217" s="43"/>
      <c r="OZ217" s="43"/>
      <c r="PA217" s="43"/>
      <c r="PB217" s="43"/>
      <c r="PC217" s="43"/>
      <c r="PD217" s="43"/>
      <c r="PE217" s="43"/>
      <c r="PF217" s="43"/>
      <c r="PG217" s="43"/>
      <c r="PH217" s="43"/>
      <c r="PI217" s="43"/>
      <c r="PJ217" s="43"/>
      <c r="PK217" s="43"/>
      <c r="PL217" s="43"/>
      <c r="PM217" s="43"/>
      <c r="PN217" s="43"/>
      <c r="PO217" s="43"/>
      <c r="PP217" s="43"/>
      <c r="PQ217" s="43"/>
      <c r="PR217" s="43"/>
      <c r="PS217" s="43"/>
      <c r="PT217" s="43"/>
      <c r="PU217" s="43"/>
      <c r="PV217" s="43"/>
      <c r="PW217" s="43"/>
      <c r="PX217" s="43"/>
      <c r="PY217" s="43"/>
      <c r="PZ217" s="43"/>
      <c r="QA217" s="43"/>
      <c r="QB217" s="43"/>
      <c r="QC217" s="43"/>
      <c r="QD217" s="43"/>
      <c r="QE217" s="43"/>
      <c r="QF217" s="43"/>
      <c r="QG217" s="43"/>
      <c r="QH217" s="43"/>
      <c r="QI217" s="43"/>
      <c r="QJ217" s="43"/>
      <c r="QK217" s="43"/>
      <c r="QL217" s="43"/>
      <c r="QM217" s="43"/>
      <c r="QN217" s="43"/>
      <c r="QO217" s="43"/>
      <c r="QP217" s="43"/>
      <c r="QQ217" s="43"/>
      <c r="QR217" s="43"/>
      <c r="QS217" s="43"/>
      <c r="QT217" s="43"/>
      <c r="QU217" s="43"/>
      <c r="QV217" s="43"/>
      <c r="QW217" s="43"/>
      <c r="QX217" s="43"/>
      <c r="QY217" s="43"/>
      <c r="QZ217" s="43"/>
      <c r="RA217" s="43"/>
      <c r="RB217" s="43"/>
      <c r="RC217" s="43"/>
      <c r="RD217" s="43"/>
      <c r="RE217" s="43"/>
      <c r="RF217" s="43"/>
      <c r="RG217" s="43"/>
      <c r="RH217" s="43"/>
      <c r="RI217" s="43"/>
      <c r="RJ217" s="43"/>
      <c r="RK217" s="43"/>
      <c r="RL217" s="43"/>
      <c r="RM217" s="43"/>
      <c r="RN217" s="43"/>
      <c r="RO217" s="43"/>
      <c r="RP217" s="43"/>
      <c r="RQ217" s="43"/>
      <c r="RR217" s="43"/>
      <c r="RS217" s="43"/>
      <c r="RT217" s="43"/>
      <c r="RU217" s="43"/>
      <c r="RV217" s="43"/>
      <c r="RW217" s="43"/>
      <c r="RX217" s="43"/>
      <c r="RY217" s="43"/>
      <c r="RZ217" s="43"/>
      <c r="SA217" s="43"/>
      <c r="SB217" s="43"/>
      <c r="SC217" s="43"/>
      <c r="SD217" s="43"/>
      <c r="SE217" s="43"/>
      <c r="SF217" s="43"/>
      <c r="SG217" s="43"/>
      <c r="SH217" s="43"/>
      <c r="SI217" s="43"/>
      <c r="SJ217" s="43"/>
      <c r="SK217" s="43"/>
      <c r="SL217" s="43"/>
      <c r="SM217" s="43"/>
      <c r="SN217" s="43"/>
      <c r="SO217" s="43"/>
      <c r="SP217" s="43"/>
      <c r="SQ217" s="43"/>
      <c r="SR217" s="43"/>
      <c r="SS217" s="43"/>
      <c r="ST217" s="43"/>
      <c r="SU217" s="43"/>
      <c r="SV217" s="43"/>
      <c r="SW217" s="43"/>
      <c r="SX217" s="43"/>
      <c r="SY217" s="43"/>
      <c r="SZ217" s="43"/>
      <c r="TA217" s="43"/>
      <c r="TB217" s="43"/>
      <c r="TC217" s="43"/>
      <c r="TD217" s="43"/>
      <c r="TE217" s="43"/>
      <c r="TF217" s="43"/>
      <c r="TG217" s="43"/>
      <c r="TH217" s="43"/>
      <c r="TI217" s="43"/>
      <c r="TJ217" s="43"/>
      <c r="TK217" s="43"/>
      <c r="TL217" s="43"/>
      <c r="TM217" s="43"/>
      <c r="TN217" s="43"/>
      <c r="TO217" s="43"/>
      <c r="TP217" s="43"/>
      <c r="TQ217" s="43"/>
      <c r="TR217" s="43"/>
      <c r="TS217" s="43"/>
      <c r="TT217" s="43"/>
      <c r="TU217" s="43"/>
      <c r="TV217" s="43"/>
      <c r="TW217" s="43"/>
      <c r="TX217" s="43"/>
      <c r="TY217" s="43"/>
      <c r="TZ217" s="43"/>
      <c r="UA217" s="43"/>
      <c r="UB217" s="43"/>
      <c r="UC217" s="43"/>
      <c r="UD217" s="43"/>
      <c r="UE217" s="43"/>
      <c r="UF217" s="43"/>
      <c r="UG217" s="43"/>
      <c r="UH217" s="43"/>
      <c r="UI217" s="43"/>
      <c r="UJ217" s="43"/>
      <c r="UK217" s="43"/>
      <c r="UL217" s="43"/>
      <c r="UM217" s="43"/>
      <c r="UN217" s="43"/>
      <c r="UO217" s="43"/>
      <c r="UP217" s="43"/>
      <c r="UQ217" s="43"/>
      <c r="UR217" s="43"/>
      <c r="US217" s="43"/>
      <c r="UT217" s="43"/>
      <c r="UU217" s="43"/>
      <c r="UV217" s="43"/>
      <c r="UW217" s="43"/>
      <c r="UX217" s="43"/>
      <c r="UY217" s="43"/>
      <c r="UZ217" s="43"/>
      <c r="VA217" s="43"/>
      <c r="VB217" s="43"/>
      <c r="VC217" s="43"/>
      <c r="VD217" s="43"/>
      <c r="VE217" s="43"/>
      <c r="VF217" s="43"/>
      <c r="VG217" s="43"/>
      <c r="VH217" s="43"/>
      <c r="VI217" s="43"/>
      <c r="VJ217" s="43"/>
      <c r="VK217" s="43"/>
      <c r="VL217" s="43"/>
      <c r="VM217" s="43"/>
      <c r="VN217" s="43"/>
      <c r="VO217" s="43"/>
      <c r="VP217" s="43"/>
      <c r="VQ217" s="43"/>
      <c r="VR217" s="43"/>
      <c r="VS217" s="43"/>
      <c r="VT217" s="43"/>
      <c r="VU217" s="43"/>
      <c r="VV217" s="43"/>
      <c r="VW217" s="43"/>
      <c r="VX217" s="43"/>
      <c r="VY217" s="43"/>
      <c r="VZ217" s="43"/>
      <c r="WA217" s="43"/>
      <c r="WB217" s="43"/>
      <c r="WC217" s="43"/>
      <c r="WD217" s="43"/>
      <c r="WE217" s="43"/>
      <c r="WF217" s="43"/>
      <c r="WG217" s="43"/>
      <c r="WH217" s="43"/>
      <c r="WI217" s="43"/>
      <c r="WJ217" s="43"/>
      <c r="WK217" s="43"/>
      <c r="WL217" s="43"/>
      <c r="WM217" s="43"/>
      <c r="WN217" s="43"/>
      <c r="WO217" s="43"/>
      <c r="WP217" s="43"/>
      <c r="WQ217" s="43"/>
      <c r="WR217" s="43"/>
      <c r="WS217" s="43"/>
      <c r="WT217" s="43"/>
      <c r="WU217" s="43"/>
      <c r="WV217" s="43"/>
      <c r="WW217" s="43"/>
      <c r="WX217" s="43"/>
      <c r="WY217" s="43"/>
      <c r="WZ217" s="43"/>
      <c r="XA217" s="43"/>
      <c r="XB217" s="43"/>
      <c r="XC217" s="43"/>
      <c r="XD217" s="43"/>
      <c r="XE217" s="43"/>
      <c r="XF217" s="43"/>
      <c r="XG217" s="43"/>
      <c r="XH217" s="43"/>
      <c r="XI217" s="43"/>
      <c r="XJ217" s="43"/>
      <c r="XK217" s="43"/>
      <c r="XL217" s="43"/>
      <c r="XM217" s="43"/>
      <c r="XN217" s="43"/>
      <c r="XO217" s="43"/>
      <c r="XP217" s="43"/>
      <c r="XQ217" s="43"/>
      <c r="XR217" s="43"/>
      <c r="XS217" s="43"/>
      <c r="XT217" s="43"/>
      <c r="XU217" s="43"/>
      <c r="XV217" s="43"/>
      <c r="XW217" s="43"/>
      <c r="XX217" s="43"/>
      <c r="XY217" s="43"/>
      <c r="XZ217" s="43"/>
      <c r="YA217" s="43"/>
      <c r="YB217" s="43"/>
      <c r="YC217" s="43"/>
      <c r="YD217" s="43"/>
      <c r="YE217" s="43"/>
      <c r="YF217" s="43"/>
      <c r="YG217" s="43"/>
      <c r="YH217" s="43"/>
      <c r="YI217" s="43"/>
      <c r="YJ217" s="43"/>
      <c r="YK217" s="43"/>
      <c r="YL217" s="43"/>
      <c r="YM217" s="43"/>
      <c r="YN217" s="43"/>
      <c r="YO217" s="43"/>
      <c r="YP217" s="43"/>
      <c r="YQ217" s="43"/>
      <c r="YR217" s="43"/>
      <c r="YS217" s="43"/>
      <c r="YT217" s="43"/>
      <c r="YU217" s="43"/>
      <c r="YV217" s="43"/>
      <c r="YW217" s="43"/>
      <c r="YX217" s="43"/>
      <c r="YY217" s="43"/>
      <c r="YZ217" s="43"/>
      <c r="ZA217" s="43"/>
      <c r="ZB217" s="43"/>
      <c r="ZC217" s="43"/>
      <c r="ZD217" s="43"/>
      <c r="ZE217" s="43"/>
      <c r="ZF217" s="43"/>
      <c r="ZG217" s="43"/>
      <c r="ZH217" s="43"/>
      <c r="ZI217" s="43"/>
      <c r="ZJ217" s="43"/>
      <c r="ZK217" s="43"/>
      <c r="ZL217" s="43"/>
      <c r="ZM217" s="43"/>
      <c r="ZN217" s="43"/>
      <c r="ZO217" s="43"/>
      <c r="ZP217" s="43"/>
      <c r="ZQ217" s="43"/>
      <c r="ZR217" s="43"/>
      <c r="ZS217" s="43"/>
      <c r="ZT217" s="43"/>
      <c r="ZU217" s="43"/>
      <c r="ZV217" s="43"/>
      <c r="ZW217" s="43"/>
      <c r="ZX217" s="43"/>
      <c r="ZY217" s="43"/>
      <c r="ZZ217" s="43"/>
      <c r="AAA217" s="43"/>
      <c r="AAB217" s="43"/>
      <c r="AAC217" s="43"/>
      <c r="AAD217" s="43"/>
      <c r="AAE217" s="43"/>
      <c r="AAF217" s="43"/>
      <c r="AAG217" s="43"/>
      <c r="AAH217" s="43"/>
      <c r="AAI217" s="43"/>
      <c r="AAJ217" s="43"/>
      <c r="AAK217" s="43"/>
      <c r="AAL217" s="43"/>
      <c r="AAM217" s="43"/>
      <c r="AAN217" s="43"/>
      <c r="AAO217" s="43"/>
      <c r="AAP217" s="43"/>
      <c r="AAQ217" s="43"/>
      <c r="AAR217" s="43"/>
      <c r="AAS217" s="43"/>
      <c r="AAT217" s="43"/>
      <c r="AAU217" s="43"/>
      <c r="AAV217" s="43"/>
      <c r="AAW217" s="43"/>
      <c r="AAX217" s="43"/>
      <c r="AAY217" s="43"/>
      <c r="AAZ217" s="43"/>
      <c r="ABA217" s="43"/>
      <c r="ABB217" s="43"/>
      <c r="ABC217" s="43"/>
      <c r="ABD217" s="43"/>
      <c r="ABE217" s="43"/>
      <c r="ABF217" s="43"/>
      <c r="ABG217" s="43"/>
      <c r="ABH217" s="43"/>
      <c r="ABI217" s="43"/>
      <c r="ABJ217" s="43"/>
      <c r="ABK217" s="43"/>
      <c r="ABL217" s="43"/>
      <c r="ABM217" s="43"/>
      <c r="ABN217" s="43"/>
      <c r="ABO217" s="43"/>
      <c r="ABP217" s="43"/>
      <c r="ABQ217" s="43"/>
      <c r="ABR217" s="43"/>
      <c r="ABS217" s="43"/>
      <c r="ABT217" s="43"/>
      <c r="ABU217" s="43"/>
      <c r="ABV217" s="43"/>
      <c r="ABW217" s="43"/>
      <c r="ABX217" s="43"/>
      <c r="ABY217" s="43"/>
      <c r="ABZ217" s="43"/>
      <c r="ACA217" s="43"/>
      <c r="ACB217" s="43"/>
      <c r="ACC217" s="43"/>
      <c r="ACD217" s="43"/>
      <c r="ACE217" s="43"/>
      <c r="ACF217" s="43"/>
      <c r="ACG217" s="43"/>
      <c r="ACH217" s="43"/>
      <c r="ACI217" s="43"/>
      <c r="ACJ217" s="43"/>
      <c r="ACK217" s="43"/>
      <c r="ACL217" s="43"/>
      <c r="ACM217" s="43"/>
      <c r="ACN217" s="43"/>
      <c r="ACO217" s="43"/>
      <c r="ACP217" s="43"/>
      <c r="ACQ217" s="43"/>
      <c r="ACR217" s="43"/>
      <c r="ACS217" s="43"/>
      <c r="ACT217" s="43"/>
      <c r="ACU217" s="43"/>
      <c r="ACV217" s="43"/>
      <c r="ACW217" s="43"/>
      <c r="ACX217" s="43"/>
      <c r="ACY217" s="43"/>
      <c r="ACZ217" s="43"/>
      <c r="ADA217" s="43"/>
      <c r="ADB217" s="43"/>
      <c r="ADC217" s="43"/>
      <c r="ADD217" s="43"/>
      <c r="ADE217" s="43"/>
      <c r="ADF217" s="43"/>
      <c r="ADG217" s="43"/>
      <c r="ADH217" s="43"/>
      <c r="ADI217" s="43"/>
      <c r="ADJ217" s="43"/>
      <c r="ADK217" s="43"/>
      <c r="ADL217" s="43"/>
      <c r="ADM217" s="43"/>
      <c r="ADN217" s="43"/>
      <c r="ADO217" s="43"/>
      <c r="ADP217" s="43"/>
      <c r="ADQ217" s="43"/>
      <c r="ADR217" s="43"/>
      <c r="ADS217" s="43"/>
      <c r="ADT217" s="43"/>
      <c r="ADU217" s="43"/>
      <c r="ADV217" s="43"/>
      <c r="ADW217" s="43"/>
      <c r="ADX217" s="43"/>
      <c r="ADY217" s="43"/>
      <c r="ADZ217" s="43"/>
      <c r="AEA217" s="43"/>
      <c r="AEB217" s="43"/>
      <c r="AEC217" s="43"/>
      <c r="AED217" s="43"/>
      <c r="AEE217" s="43"/>
      <c r="AEF217" s="43"/>
      <c r="AEG217" s="43"/>
      <c r="AEH217" s="43"/>
      <c r="AEI217" s="43"/>
      <c r="AEJ217" s="43"/>
      <c r="AEK217" s="43"/>
      <c r="AEL217" s="43"/>
      <c r="AEM217" s="43"/>
      <c r="AEN217" s="43"/>
      <c r="AEO217" s="43"/>
      <c r="AEP217" s="43"/>
      <c r="AEQ217" s="43"/>
      <c r="AER217" s="43"/>
      <c r="AES217" s="43"/>
      <c r="AET217" s="43"/>
      <c r="AEU217" s="43"/>
      <c r="AEV217" s="43"/>
      <c r="AEW217" s="43"/>
      <c r="AEX217" s="43"/>
      <c r="AEY217" s="43"/>
      <c r="AEZ217" s="43"/>
      <c r="AFA217" s="43"/>
      <c r="AFB217" s="43"/>
      <c r="AFC217" s="43"/>
      <c r="AFD217" s="43"/>
      <c r="AFE217" s="43"/>
      <c r="AFF217" s="43"/>
      <c r="AFG217" s="43"/>
      <c r="AFH217" s="43"/>
      <c r="AFI217" s="43"/>
      <c r="AFJ217" s="43"/>
      <c r="AFK217" s="43"/>
      <c r="AFL217" s="43"/>
      <c r="AFM217" s="43"/>
      <c r="AFN217" s="43"/>
      <c r="AFO217" s="43"/>
      <c r="AFP217" s="43"/>
      <c r="AFQ217" s="43"/>
      <c r="AFR217" s="43"/>
      <c r="AFS217" s="43"/>
      <c r="AFT217" s="43"/>
      <c r="AFU217" s="43"/>
      <c r="AFV217" s="43"/>
      <c r="AFW217" s="43"/>
      <c r="AFX217" s="43"/>
      <c r="AFY217" s="43"/>
      <c r="AFZ217" s="43"/>
      <c r="AGA217" s="43"/>
      <c r="AGB217" s="43"/>
      <c r="AGC217" s="43"/>
      <c r="AGD217" s="43"/>
      <c r="AGE217" s="43"/>
      <c r="AGF217" s="43"/>
      <c r="AGG217" s="43"/>
      <c r="AGH217" s="43"/>
      <c r="AGI217" s="43"/>
      <c r="AGJ217" s="43"/>
      <c r="AGK217" s="43"/>
      <c r="AGL217" s="43"/>
      <c r="AGM217" s="43"/>
      <c r="AGN217" s="43"/>
      <c r="AGO217" s="43"/>
      <c r="AGP217" s="43"/>
      <c r="AGQ217" s="43"/>
      <c r="AGR217" s="43"/>
      <c r="AGS217" s="43"/>
      <c r="AGT217" s="43"/>
      <c r="AGU217" s="43"/>
      <c r="AGV217" s="43"/>
      <c r="AGW217" s="43"/>
      <c r="AGX217" s="43"/>
      <c r="AGY217" s="43"/>
      <c r="AGZ217" s="43"/>
      <c r="AHA217" s="43"/>
      <c r="AHB217" s="43"/>
      <c r="AHC217" s="43"/>
      <c r="AHD217" s="43"/>
      <c r="AHE217" s="43"/>
      <c r="AHF217" s="43"/>
      <c r="AHG217" s="43"/>
      <c r="AHH217" s="43"/>
      <c r="AHI217" s="43"/>
      <c r="AHJ217" s="43"/>
      <c r="AHK217" s="43"/>
      <c r="AHL217" s="43"/>
      <c r="AHM217" s="43"/>
      <c r="AHN217" s="43"/>
      <c r="AHO217" s="43"/>
      <c r="AHP217" s="43"/>
      <c r="AHQ217" s="43"/>
      <c r="AHR217" s="43"/>
      <c r="AHS217" s="43"/>
      <c r="AHT217" s="43"/>
      <c r="AHU217" s="43"/>
      <c r="AHV217" s="43"/>
      <c r="AHW217" s="43"/>
      <c r="AHX217" s="43"/>
      <c r="AHY217" s="43"/>
      <c r="AHZ217" s="43"/>
      <c r="AIA217" s="43"/>
      <c r="AIB217" s="43"/>
      <c r="AIC217" s="43"/>
      <c r="AID217" s="43"/>
      <c r="AIE217" s="43"/>
      <c r="AIF217" s="43"/>
      <c r="AIG217" s="43"/>
      <c r="AIH217" s="43"/>
      <c r="AII217" s="43"/>
      <c r="AIJ217" s="43"/>
      <c r="AIK217" s="43"/>
      <c r="AIL217" s="43"/>
      <c r="AIM217" s="43"/>
      <c r="AIN217" s="43"/>
      <c r="AIO217" s="43"/>
      <c r="AIP217" s="43"/>
      <c r="AIQ217" s="43"/>
      <c r="AIR217" s="43"/>
      <c r="AIS217" s="43"/>
      <c r="AIT217" s="43"/>
      <c r="AIU217" s="43"/>
      <c r="AIV217" s="43"/>
      <c r="AIW217" s="43"/>
      <c r="AIX217" s="43"/>
      <c r="AIY217" s="43"/>
      <c r="AIZ217" s="43"/>
      <c r="AJA217" s="43"/>
      <c r="AJB217" s="43"/>
      <c r="AJC217" s="43"/>
      <c r="AJD217" s="43"/>
      <c r="AJE217" s="43"/>
      <c r="AJF217" s="43"/>
      <c r="AJG217" s="43"/>
      <c r="AJH217" s="43"/>
      <c r="AJI217" s="43"/>
      <c r="AJJ217" s="43"/>
      <c r="AJK217" s="43"/>
      <c r="AJL217" s="43"/>
      <c r="AJM217" s="43"/>
      <c r="AJN217" s="43"/>
      <c r="AJO217" s="43"/>
      <c r="AJP217" s="43"/>
      <c r="AJQ217" s="43"/>
      <c r="AJR217" s="43"/>
      <c r="AJS217" s="43"/>
      <c r="AJT217" s="43"/>
      <c r="AJU217" s="43"/>
      <c r="AJV217" s="43"/>
      <c r="AJW217" s="43"/>
      <c r="AJX217" s="43"/>
      <c r="AJY217" s="43"/>
      <c r="AJZ217" s="43"/>
      <c r="AKA217" s="43"/>
      <c r="AKB217" s="43"/>
      <c r="AKC217" s="43"/>
      <c r="AKD217" s="43"/>
      <c r="AKE217" s="43"/>
      <c r="AKF217" s="43"/>
      <c r="AKG217" s="43"/>
      <c r="AKH217" s="43"/>
      <c r="AKI217" s="43"/>
      <c r="AKJ217" s="43"/>
      <c r="AKK217" s="43"/>
      <c r="AKL217" s="43"/>
      <c r="AKM217" s="43"/>
      <c r="AKN217" s="43"/>
      <c r="AKO217" s="43"/>
      <c r="AKP217" s="43"/>
      <c r="AKQ217" s="43"/>
      <c r="AKR217" s="43"/>
      <c r="AKS217" s="43"/>
      <c r="AKT217" s="43"/>
      <c r="AKU217" s="43"/>
      <c r="AKV217" s="43"/>
      <c r="AKW217" s="43"/>
      <c r="AKX217" s="43"/>
      <c r="AKY217" s="43"/>
      <c r="AKZ217" s="43"/>
      <c r="ALA217" s="43"/>
      <c r="ALB217" s="43"/>
      <c r="ALC217" s="43"/>
      <c r="ALD217" s="43"/>
      <c r="ALE217" s="43"/>
      <c r="ALF217" s="43"/>
      <c r="ALG217" s="43"/>
      <c r="ALH217" s="43"/>
      <c r="ALI217" s="43"/>
      <c r="ALJ217" s="43"/>
      <c r="ALK217" s="43"/>
      <c r="ALL217" s="43"/>
      <c r="ALM217" s="43"/>
      <c r="ALN217" s="43"/>
      <c r="ALO217" s="43"/>
      <c r="ALP217" s="43"/>
      <c r="ALQ217" s="43"/>
      <c r="ALR217" s="43"/>
      <c r="ALS217" s="43"/>
      <c r="ALT217" s="43"/>
      <c r="ALU217" s="43"/>
      <c r="ALV217" s="43"/>
      <c r="ALW217" s="43"/>
      <c r="ALX217" s="43"/>
      <c r="ALY217" s="43"/>
      <c r="ALZ217" s="43"/>
      <c r="AMA217" s="43"/>
      <c r="AMB217" s="43"/>
      <c r="AMC217" s="43"/>
      <c r="AMD217" s="43"/>
      <c r="AME217" s="43"/>
      <c r="AMF217" s="43"/>
      <c r="AMG217" s="43"/>
      <c r="AMH217" s="43"/>
      <c r="AMI217" s="43"/>
    </row>
    <row r="218" spans="1:1023" ht="21" thickTop="1" thickBot="1">
      <c r="A218" s="67"/>
      <c r="B218" s="56" t="s">
        <v>275</v>
      </c>
      <c r="C218" s="349"/>
      <c r="D218" s="54"/>
      <c r="E218" s="54"/>
      <c r="F218" s="54"/>
      <c r="G218" s="66">
        <f>+G216+G207</f>
        <v>0</v>
      </c>
      <c r="H218" s="11"/>
      <c r="I218" s="11"/>
      <c r="J218" s="11"/>
      <c r="K218" s="11"/>
      <c r="L218" s="11"/>
      <c r="M218" s="11"/>
      <c r="N218" s="11"/>
    </row>
    <row r="219" spans="1:1023" s="42" customFormat="1" ht="20.100000000000001" thickTop="1" thickBot="1">
      <c r="A219" s="52"/>
      <c r="B219" s="51"/>
      <c r="C219" s="65"/>
      <c r="D219" s="49"/>
      <c r="E219" s="49"/>
      <c r="F219" s="48"/>
      <c r="G219" s="64"/>
      <c r="H219" s="11"/>
      <c r="I219" s="11"/>
      <c r="J219" s="11"/>
      <c r="K219" s="11"/>
      <c r="L219" s="11"/>
      <c r="M219" s="11"/>
      <c r="N219" s="11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3"/>
      <c r="DU219" s="43"/>
      <c r="DV219" s="43"/>
      <c r="DW219" s="43"/>
      <c r="DX219" s="43"/>
      <c r="DY219" s="43"/>
      <c r="DZ219" s="43"/>
      <c r="EA219" s="43"/>
      <c r="EB219" s="43"/>
      <c r="EC219" s="43"/>
      <c r="ED219" s="43"/>
      <c r="EE219" s="43"/>
      <c r="EF219" s="43"/>
      <c r="EG219" s="43"/>
      <c r="EH219" s="43"/>
      <c r="EI219" s="43"/>
      <c r="EJ219" s="43"/>
      <c r="EK219" s="43"/>
      <c r="EL219" s="43"/>
      <c r="EM219" s="43"/>
      <c r="EN219" s="43"/>
      <c r="EO219" s="43"/>
      <c r="EP219" s="43"/>
      <c r="EQ219" s="43"/>
      <c r="ER219" s="43"/>
      <c r="ES219" s="43"/>
      <c r="ET219" s="43"/>
      <c r="EU219" s="43"/>
      <c r="EV219" s="43"/>
      <c r="EW219" s="43"/>
      <c r="EX219" s="43"/>
      <c r="EY219" s="43"/>
      <c r="EZ219" s="43"/>
      <c r="FA219" s="43"/>
      <c r="FB219" s="43"/>
      <c r="FC219" s="43"/>
      <c r="FD219" s="43"/>
      <c r="FE219" s="43"/>
      <c r="FF219" s="43"/>
      <c r="FG219" s="43"/>
      <c r="FH219" s="43"/>
      <c r="FI219" s="43"/>
      <c r="FJ219" s="43"/>
      <c r="FK219" s="43"/>
      <c r="FL219" s="43"/>
      <c r="FM219" s="43"/>
      <c r="FN219" s="43"/>
      <c r="FO219" s="43"/>
      <c r="FP219" s="43"/>
      <c r="FQ219" s="43"/>
      <c r="FR219" s="43"/>
      <c r="FS219" s="43"/>
      <c r="FT219" s="43"/>
      <c r="FU219" s="43"/>
      <c r="FV219" s="43"/>
      <c r="FW219" s="43"/>
      <c r="FX219" s="43"/>
      <c r="FY219" s="43"/>
      <c r="FZ219" s="43"/>
      <c r="GA219" s="43"/>
      <c r="GB219" s="43"/>
      <c r="GC219" s="43"/>
      <c r="GD219" s="43"/>
      <c r="GE219" s="43"/>
      <c r="GF219" s="43"/>
      <c r="GG219" s="43"/>
      <c r="GH219" s="43"/>
      <c r="GI219" s="43"/>
      <c r="GJ219" s="43"/>
      <c r="GK219" s="43"/>
      <c r="GL219" s="43"/>
      <c r="GM219" s="43"/>
      <c r="GN219" s="43"/>
      <c r="GO219" s="43"/>
      <c r="GP219" s="43"/>
      <c r="GQ219" s="43"/>
      <c r="GR219" s="43"/>
      <c r="GS219" s="43"/>
      <c r="GT219" s="43"/>
      <c r="GU219" s="43"/>
      <c r="GV219" s="43"/>
      <c r="GW219" s="43"/>
      <c r="GX219" s="43"/>
      <c r="GY219" s="43"/>
      <c r="GZ219" s="43"/>
      <c r="HA219" s="43"/>
      <c r="HB219" s="43"/>
      <c r="HC219" s="43"/>
      <c r="HD219" s="43"/>
      <c r="HE219" s="43"/>
      <c r="HF219" s="43"/>
      <c r="HG219" s="43"/>
      <c r="HH219" s="43"/>
      <c r="HI219" s="43"/>
      <c r="HJ219" s="43"/>
      <c r="HK219" s="43"/>
      <c r="HL219" s="43"/>
      <c r="HM219" s="43"/>
      <c r="HN219" s="43"/>
      <c r="HO219" s="43"/>
      <c r="HP219" s="43"/>
      <c r="HQ219" s="43"/>
      <c r="HR219" s="43"/>
      <c r="HS219" s="43"/>
      <c r="HT219" s="43"/>
      <c r="HU219" s="43"/>
      <c r="HV219" s="43"/>
      <c r="HW219" s="43"/>
      <c r="HX219" s="43"/>
      <c r="HY219" s="43"/>
      <c r="HZ219" s="43"/>
      <c r="IA219" s="43"/>
      <c r="IB219" s="43"/>
      <c r="IC219" s="43"/>
      <c r="ID219" s="43"/>
      <c r="IE219" s="43"/>
      <c r="IF219" s="43"/>
      <c r="IG219" s="43"/>
      <c r="IH219" s="43"/>
      <c r="II219" s="43"/>
      <c r="IJ219" s="43"/>
      <c r="IK219" s="43"/>
      <c r="IL219" s="43"/>
      <c r="IM219" s="43"/>
      <c r="IN219" s="43"/>
      <c r="IO219" s="43"/>
      <c r="IP219" s="43"/>
      <c r="IQ219" s="43"/>
      <c r="IR219" s="43"/>
      <c r="IS219" s="43"/>
      <c r="IT219" s="43"/>
      <c r="IU219" s="43"/>
      <c r="IV219" s="43"/>
      <c r="IW219" s="43"/>
      <c r="IX219" s="43"/>
      <c r="IY219" s="43"/>
      <c r="IZ219" s="43"/>
      <c r="JA219" s="43"/>
      <c r="JB219" s="43"/>
      <c r="JC219" s="43"/>
      <c r="JD219" s="43"/>
      <c r="JE219" s="43"/>
      <c r="JF219" s="43"/>
      <c r="JG219" s="43"/>
      <c r="JH219" s="43"/>
      <c r="JI219" s="43"/>
      <c r="JJ219" s="43"/>
      <c r="JK219" s="43"/>
      <c r="JL219" s="43"/>
      <c r="JM219" s="43"/>
      <c r="JN219" s="43"/>
      <c r="JO219" s="43"/>
      <c r="JP219" s="43"/>
      <c r="JQ219" s="43"/>
      <c r="JR219" s="43"/>
      <c r="JS219" s="43"/>
      <c r="JT219" s="43"/>
      <c r="JU219" s="43"/>
      <c r="JV219" s="43"/>
      <c r="JW219" s="43"/>
      <c r="JX219" s="43"/>
      <c r="JY219" s="43"/>
      <c r="JZ219" s="43"/>
      <c r="KA219" s="43"/>
      <c r="KB219" s="43"/>
      <c r="KC219" s="43"/>
      <c r="KD219" s="43"/>
      <c r="KE219" s="43"/>
      <c r="KF219" s="43"/>
      <c r="KG219" s="43"/>
      <c r="KH219" s="43"/>
      <c r="KI219" s="43"/>
      <c r="KJ219" s="43"/>
      <c r="KK219" s="43"/>
      <c r="KL219" s="43"/>
      <c r="KM219" s="43"/>
      <c r="KN219" s="43"/>
      <c r="KO219" s="43"/>
      <c r="KP219" s="43"/>
      <c r="KQ219" s="43"/>
      <c r="KR219" s="43"/>
      <c r="KS219" s="43"/>
      <c r="KT219" s="43"/>
      <c r="KU219" s="43"/>
      <c r="KV219" s="43"/>
      <c r="KW219" s="43"/>
      <c r="KX219" s="43"/>
      <c r="KY219" s="43"/>
      <c r="KZ219" s="43"/>
      <c r="LA219" s="43"/>
      <c r="LB219" s="43"/>
      <c r="LC219" s="43"/>
      <c r="LD219" s="43"/>
      <c r="LE219" s="43"/>
      <c r="LF219" s="43"/>
      <c r="LG219" s="43"/>
      <c r="LH219" s="43"/>
      <c r="LI219" s="43"/>
      <c r="LJ219" s="43"/>
      <c r="LK219" s="43"/>
      <c r="LL219" s="43"/>
      <c r="LM219" s="43"/>
      <c r="LN219" s="43"/>
      <c r="LO219" s="43"/>
      <c r="LP219" s="43"/>
      <c r="LQ219" s="43"/>
      <c r="LR219" s="43"/>
      <c r="LS219" s="43"/>
      <c r="LT219" s="43"/>
      <c r="LU219" s="43"/>
      <c r="LV219" s="43"/>
      <c r="LW219" s="43"/>
      <c r="LX219" s="43"/>
      <c r="LY219" s="43"/>
      <c r="LZ219" s="43"/>
      <c r="MA219" s="43"/>
      <c r="MB219" s="43"/>
      <c r="MC219" s="43"/>
      <c r="MD219" s="43"/>
      <c r="ME219" s="43"/>
      <c r="MF219" s="43"/>
      <c r="MG219" s="43"/>
      <c r="MH219" s="43"/>
      <c r="MI219" s="43"/>
      <c r="MJ219" s="43"/>
      <c r="MK219" s="43"/>
      <c r="ML219" s="43"/>
      <c r="MM219" s="43"/>
      <c r="MN219" s="43"/>
      <c r="MO219" s="43"/>
      <c r="MP219" s="43"/>
      <c r="MQ219" s="43"/>
      <c r="MR219" s="43"/>
      <c r="MS219" s="43"/>
      <c r="MT219" s="43"/>
      <c r="MU219" s="43"/>
      <c r="MV219" s="43"/>
      <c r="MW219" s="43"/>
      <c r="MX219" s="43"/>
      <c r="MY219" s="43"/>
      <c r="MZ219" s="43"/>
      <c r="NA219" s="43"/>
      <c r="NB219" s="43"/>
      <c r="NC219" s="43"/>
      <c r="ND219" s="43"/>
      <c r="NE219" s="43"/>
      <c r="NF219" s="43"/>
      <c r="NG219" s="43"/>
      <c r="NH219" s="43"/>
      <c r="NI219" s="43"/>
      <c r="NJ219" s="43"/>
      <c r="NK219" s="43"/>
      <c r="NL219" s="43"/>
      <c r="NM219" s="43"/>
      <c r="NN219" s="43"/>
      <c r="NO219" s="43"/>
      <c r="NP219" s="43"/>
      <c r="NQ219" s="43"/>
      <c r="NR219" s="43"/>
      <c r="NS219" s="43"/>
      <c r="NT219" s="43"/>
      <c r="NU219" s="43"/>
      <c r="NV219" s="43"/>
      <c r="NW219" s="43"/>
      <c r="NX219" s="43"/>
      <c r="NY219" s="43"/>
      <c r="NZ219" s="43"/>
      <c r="OA219" s="43"/>
      <c r="OB219" s="43"/>
      <c r="OC219" s="43"/>
      <c r="OD219" s="43"/>
      <c r="OE219" s="43"/>
      <c r="OF219" s="43"/>
      <c r="OG219" s="43"/>
      <c r="OH219" s="43"/>
      <c r="OI219" s="43"/>
      <c r="OJ219" s="43"/>
      <c r="OK219" s="43"/>
      <c r="OL219" s="43"/>
      <c r="OM219" s="43"/>
      <c r="ON219" s="43"/>
      <c r="OO219" s="43"/>
      <c r="OP219" s="43"/>
      <c r="OQ219" s="43"/>
      <c r="OR219" s="43"/>
      <c r="OS219" s="43"/>
      <c r="OT219" s="43"/>
      <c r="OU219" s="43"/>
      <c r="OV219" s="43"/>
      <c r="OW219" s="43"/>
      <c r="OX219" s="43"/>
      <c r="OY219" s="43"/>
      <c r="OZ219" s="43"/>
      <c r="PA219" s="43"/>
      <c r="PB219" s="43"/>
      <c r="PC219" s="43"/>
      <c r="PD219" s="43"/>
      <c r="PE219" s="43"/>
      <c r="PF219" s="43"/>
      <c r="PG219" s="43"/>
      <c r="PH219" s="43"/>
      <c r="PI219" s="43"/>
      <c r="PJ219" s="43"/>
      <c r="PK219" s="43"/>
      <c r="PL219" s="43"/>
      <c r="PM219" s="43"/>
      <c r="PN219" s="43"/>
      <c r="PO219" s="43"/>
      <c r="PP219" s="43"/>
      <c r="PQ219" s="43"/>
      <c r="PR219" s="43"/>
      <c r="PS219" s="43"/>
      <c r="PT219" s="43"/>
      <c r="PU219" s="43"/>
      <c r="PV219" s="43"/>
      <c r="PW219" s="43"/>
      <c r="PX219" s="43"/>
      <c r="PY219" s="43"/>
      <c r="PZ219" s="43"/>
      <c r="QA219" s="43"/>
      <c r="QB219" s="43"/>
      <c r="QC219" s="43"/>
      <c r="QD219" s="43"/>
      <c r="QE219" s="43"/>
      <c r="QF219" s="43"/>
      <c r="QG219" s="43"/>
      <c r="QH219" s="43"/>
      <c r="QI219" s="43"/>
      <c r="QJ219" s="43"/>
      <c r="QK219" s="43"/>
      <c r="QL219" s="43"/>
      <c r="QM219" s="43"/>
      <c r="QN219" s="43"/>
      <c r="QO219" s="43"/>
      <c r="QP219" s="43"/>
      <c r="QQ219" s="43"/>
      <c r="QR219" s="43"/>
      <c r="QS219" s="43"/>
      <c r="QT219" s="43"/>
      <c r="QU219" s="43"/>
      <c r="QV219" s="43"/>
      <c r="QW219" s="43"/>
      <c r="QX219" s="43"/>
      <c r="QY219" s="43"/>
      <c r="QZ219" s="43"/>
      <c r="RA219" s="43"/>
      <c r="RB219" s="43"/>
      <c r="RC219" s="43"/>
      <c r="RD219" s="43"/>
      <c r="RE219" s="43"/>
      <c r="RF219" s="43"/>
      <c r="RG219" s="43"/>
      <c r="RH219" s="43"/>
      <c r="RI219" s="43"/>
      <c r="RJ219" s="43"/>
      <c r="RK219" s="43"/>
      <c r="RL219" s="43"/>
      <c r="RM219" s="43"/>
      <c r="RN219" s="43"/>
      <c r="RO219" s="43"/>
      <c r="RP219" s="43"/>
      <c r="RQ219" s="43"/>
      <c r="RR219" s="43"/>
      <c r="RS219" s="43"/>
      <c r="RT219" s="43"/>
      <c r="RU219" s="43"/>
      <c r="RV219" s="43"/>
      <c r="RW219" s="43"/>
      <c r="RX219" s="43"/>
      <c r="RY219" s="43"/>
      <c r="RZ219" s="43"/>
      <c r="SA219" s="43"/>
      <c r="SB219" s="43"/>
      <c r="SC219" s="43"/>
      <c r="SD219" s="43"/>
      <c r="SE219" s="43"/>
      <c r="SF219" s="43"/>
      <c r="SG219" s="43"/>
      <c r="SH219" s="43"/>
      <c r="SI219" s="43"/>
      <c r="SJ219" s="43"/>
      <c r="SK219" s="43"/>
      <c r="SL219" s="43"/>
      <c r="SM219" s="43"/>
      <c r="SN219" s="43"/>
      <c r="SO219" s="43"/>
      <c r="SP219" s="43"/>
      <c r="SQ219" s="43"/>
      <c r="SR219" s="43"/>
      <c r="SS219" s="43"/>
      <c r="ST219" s="43"/>
      <c r="SU219" s="43"/>
      <c r="SV219" s="43"/>
      <c r="SW219" s="43"/>
      <c r="SX219" s="43"/>
      <c r="SY219" s="43"/>
      <c r="SZ219" s="43"/>
      <c r="TA219" s="43"/>
      <c r="TB219" s="43"/>
      <c r="TC219" s="43"/>
      <c r="TD219" s="43"/>
      <c r="TE219" s="43"/>
      <c r="TF219" s="43"/>
      <c r="TG219" s="43"/>
      <c r="TH219" s="43"/>
      <c r="TI219" s="43"/>
      <c r="TJ219" s="43"/>
      <c r="TK219" s="43"/>
      <c r="TL219" s="43"/>
      <c r="TM219" s="43"/>
      <c r="TN219" s="43"/>
      <c r="TO219" s="43"/>
      <c r="TP219" s="43"/>
      <c r="TQ219" s="43"/>
      <c r="TR219" s="43"/>
      <c r="TS219" s="43"/>
      <c r="TT219" s="43"/>
      <c r="TU219" s="43"/>
      <c r="TV219" s="43"/>
      <c r="TW219" s="43"/>
      <c r="TX219" s="43"/>
      <c r="TY219" s="43"/>
      <c r="TZ219" s="43"/>
      <c r="UA219" s="43"/>
      <c r="UB219" s="43"/>
      <c r="UC219" s="43"/>
      <c r="UD219" s="43"/>
      <c r="UE219" s="43"/>
      <c r="UF219" s="43"/>
      <c r="UG219" s="43"/>
      <c r="UH219" s="43"/>
      <c r="UI219" s="43"/>
      <c r="UJ219" s="43"/>
      <c r="UK219" s="43"/>
      <c r="UL219" s="43"/>
      <c r="UM219" s="43"/>
      <c r="UN219" s="43"/>
      <c r="UO219" s="43"/>
      <c r="UP219" s="43"/>
      <c r="UQ219" s="43"/>
      <c r="UR219" s="43"/>
      <c r="US219" s="43"/>
      <c r="UT219" s="43"/>
      <c r="UU219" s="43"/>
      <c r="UV219" s="43"/>
      <c r="UW219" s="43"/>
      <c r="UX219" s="43"/>
      <c r="UY219" s="43"/>
      <c r="UZ219" s="43"/>
      <c r="VA219" s="43"/>
      <c r="VB219" s="43"/>
      <c r="VC219" s="43"/>
      <c r="VD219" s="43"/>
      <c r="VE219" s="43"/>
      <c r="VF219" s="43"/>
      <c r="VG219" s="43"/>
      <c r="VH219" s="43"/>
      <c r="VI219" s="43"/>
      <c r="VJ219" s="43"/>
      <c r="VK219" s="43"/>
      <c r="VL219" s="43"/>
      <c r="VM219" s="43"/>
      <c r="VN219" s="43"/>
      <c r="VO219" s="43"/>
      <c r="VP219" s="43"/>
      <c r="VQ219" s="43"/>
      <c r="VR219" s="43"/>
      <c r="VS219" s="43"/>
      <c r="VT219" s="43"/>
      <c r="VU219" s="43"/>
      <c r="VV219" s="43"/>
      <c r="VW219" s="43"/>
      <c r="VX219" s="43"/>
      <c r="VY219" s="43"/>
      <c r="VZ219" s="43"/>
      <c r="WA219" s="43"/>
      <c r="WB219" s="43"/>
      <c r="WC219" s="43"/>
      <c r="WD219" s="43"/>
      <c r="WE219" s="43"/>
      <c r="WF219" s="43"/>
      <c r="WG219" s="43"/>
      <c r="WH219" s="43"/>
      <c r="WI219" s="43"/>
      <c r="WJ219" s="43"/>
      <c r="WK219" s="43"/>
      <c r="WL219" s="43"/>
      <c r="WM219" s="43"/>
      <c r="WN219" s="43"/>
      <c r="WO219" s="43"/>
      <c r="WP219" s="43"/>
      <c r="WQ219" s="43"/>
      <c r="WR219" s="43"/>
      <c r="WS219" s="43"/>
      <c r="WT219" s="43"/>
      <c r="WU219" s="43"/>
      <c r="WV219" s="43"/>
      <c r="WW219" s="43"/>
      <c r="WX219" s="43"/>
      <c r="WY219" s="43"/>
      <c r="WZ219" s="43"/>
      <c r="XA219" s="43"/>
      <c r="XB219" s="43"/>
      <c r="XC219" s="43"/>
      <c r="XD219" s="43"/>
      <c r="XE219" s="43"/>
      <c r="XF219" s="43"/>
      <c r="XG219" s="43"/>
      <c r="XH219" s="43"/>
      <c r="XI219" s="43"/>
      <c r="XJ219" s="43"/>
      <c r="XK219" s="43"/>
      <c r="XL219" s="43"/>
      <c r="XM219" s="43"/>
      <c r="XN219" s="43"/>
      <c r="XO219" s="43"/>
      <c r="XP219" s="43"/>
      <c r="XQ219" s="43"/>
      <c r="XR219" s="43"/>
      <c r="XS219" s="43"/>
      <c r="XT219" s="43"/>
      <c r="XU219" s="43"/>
      <c r="XV219" s="43"/>
      <c r="XW219" s="43"/>
      <c r="XX219" s="43"/>
      <c r="XY219" s="43"/>
      <c r="XZ219" s="43"/>
      <c r="YA219" s="43"/>
      <c r="YB219" s="43"/>
      <c r="YC219" s="43"/>
      <c r="YD219" s="43"/>
      <c r="YE219" s="43"/>
      <c r="YF219" s="43"/>
      <c r="YG219" s="43"/>
      <c r="YH219" s="43"/>
      <c r="YI219" s="43"/>
      <c r="YJ219" s="43"/>
      <c r="YK219" s="43"/>
      <c r="YL219" s="43"/>
      <c r="YM219" s="43"/>
      <c r="YN219" s="43"/>
      <c r="YO219" s="43"/>
      <c r="YP219" s="43"/>
      <c r="YQ219" s="43"/>
      <c r="YR219" s="43"/>
      <c r="YS219" s="43"/>
      <c r="YT219" s="43"/>
      <c r="YU219" s="43"/>
      <c r="YV219" s="43"/>
      <c r="YW219" s="43"/>
      <c r="YX219" s="43"/>
      <c r="YY219" s="43"/>
      <c r="YZ219" s="43"/>
      <c r="ZA219" s="43"/>
      <c r="ZB219" s="43"/>
      <c r="ZC219" s="43"/>
      <c r="ZD219" s="43"/>
      <c r="ZE219" s="43"/>
      <c r="ZF219" s="43"/>
      <c r="ZG219" s="43"/>
      <c r="ZH219" s="43"/>
      <c r="ZI219" s="43"/>
      <c r="ZJ219" s="43"/>
      <c r="ZK219" s="43"/>
      <c r="ZL219" s="43"/>
      <c r="ZM219" s="43"/>
      <c r="ZN219" s="43"/>
      <c r="ZO219" s="43"/>
      <c r="ZP219" s="43"/>
      <c r="ZQ219" s="43"/>
      <c r="ZR219" s="43"/>
      <c r="ZS219" s="43"/>
      <c r="ZT219" s="43"/>
      <c r="ZU219" s="43"/>
      <c r="ZV219" s="43"/>
      <c r="ZW219" s="43"/>
      <c r="ZX219" s="43"/>
      <c r="ZY219" s="43"/>
      <c r="ZZ219" s="43"/>
      <c r="AAA219" s="43"/>
      <c r="AAB219" s="43"/>
      <c r="AAC219" s="43"/>
      <c r="AAD219" s="43"/>
      <c r="AAE219" s="43"/>
      <c r="AAF219" s="43"/>
      <c r="AAG219" s="43"/>
      <c r="AAH219" s="43"/>
      <c r="AAI219" s="43"/>
      <c r="AAJ219" s="43"/>
      <c r="AAK219" s="43"/>
      <c r="AAL219" s="43"/>
      <c r="AAM219" s="43"/>
      <c r="AAN219" s="43"/>
      <c r="AAO219" s="43"/>
      <c r="AAP219" s="43"/>
      <c r="AAQ219" s="43"/>
      <c r="AAR219" s="43"/>
      <c r="AAS219" s="43"/>
      <c r="AAT219" s="43"/>
      <c r="AAU219" s="43"/>
      <c r="AAV219" s="43"/>
      <c r="AAW219" s="43"/>
      <c r="AAX219" s="43"/>
      <c r="AAY219" s="43"/>
      <c r="AAZ219" s="43"/>
      <c r="ABA219" s="43"/>
      <c r="ABB219" s="43"/>
      <c r="ABC219" s="43"/>
      <c r="ABD219" s="43"/>
      <c r="ABE219" s="43"/>
      <c r="ABF219" s="43"/>
      <c r="ABG219" s="43"/>
      <c r="ABH219" s="43"/>
      <c r="ABI219" s="43"/>
      <c r="ABJ219" s="43"/>
      <c r="ABK219" s="43"/>
      <c r="ABL219" s="43"/>
      <c r="ABM219" s="43"/>
      <c r="ABN219" s="43"/>
      <c r="ABO219" s="43"/>
      <c r="ABP219" s="43"/>
      <c r="ABQ219" s="43"/>
      <c r="ABR219" s="43"/>
      <c r="ABS219" s="43"/>
      <c r="ABT219" s="43"/>
      <c r="ABU219" s="43"/>
      <c r="ABV219" s="43"/>
      <c r="ABW219" s="43"/>
      <c r="ABX219" s="43"/>
      <c r="ABY219" s="43"/>
      <c r="ABZ219" s="43"/>
      <c r="ACA219" s="43"/>
      <c r="ACB219" s="43"/>
      <c r="ACC219" s="43"/>
      <c r="ACD219" s="43"/>
      <c r="ACE219" s="43"/>
      <c r="ACF219" s="43"/>
      <c r="ACG219" s="43"/>
      <c r="ACH219" s="43"/>
      <c r="ACI219" s="43"/>
      <c r="ACJ219" s="43"/>
      <c r="ACK219" s="43"/>
      <c r="ACL219" s="43"/>
      <c r="ACM219" s="43"/>
      <c r="ACN219" s="43"/>
      <c r="ACO219" s="43"/>
      <c r="ACP219" s="43"/>
      <c r="ACQ219" s="43"/>
      <c r="ACR219" s="43"/>
      <c r="ACS219" s="43"/>
      <c r="ACT219" s="43"/>
      <c r="ACU219" s="43"/>
      <c r="ACV219" s="43"/>
      <c r="ACW219" s="43"/>
      <c r="ACX219" s="43"/>
      <c r="ACY219" s="43"/>
      <c r="ACZ219" s="43"/>
      <c r="ADA219" s="43"/>
      <c r="ADB219" s="43"/>
      <c r="ADC219" s="43"/>
      <c r="ADD219" s="43"/>
      <c r="ADE219" s="43"/>
      <c r="ADF219" s="43"/>
      <c r="ADG219" s="43"/>
      <c r="ADH219" s="43"/>
      <c r="ADI219" s="43"/>
      <c r="ADJ219" s="43"/>
      <c r="ADK219" s="43"/>
      <c r="ADL219" s="43"/>
      <c r="ADM219" s="43"/>
      <c r="ADN219" s="43"/>
      <c r="ADO219" s="43"/>
      <c r="ADP219" s="43"/>
      <c r="ADQ219" s="43"/>
      <c r="ADR219" s="43"/>
      <c r="ADS219" s="43"/>
      <c r="ADT219" s="43"/>
      <c r="ADU219" s="43"/>
      <c r="ADV219" s="43"/>
      <c r="ADW219" s="43"/>
      <c r="ADX219" s="43"/>
      <c r="ADY219" s="43"/>
      <c r="ADZ219" s="43"/>
      <c r="AEA219" s="43"/>
      <c r="AEB219" s="43"/>
      <c r="AEC219" s="43"/>
      <c r="AED219" s="43"/>
      <c r="AEE219" s="43"/>
      <c r="AEF219" s="43"/>
      <c r="AEG219" s="43"/>
      <c r="AEH219" s="43"/>
      <c r="AEI219" s="43"/>
      <c r="AEJ219" s="43"/>
      <c r="AEK219" s="43"/>
      <c r="AEL219" s="43"/>
      <c r="AEM219" s="43"/>
      <c r="AEN219" s="43"/>
      <c r="AEO219" s="43"/>
      <c r="AEP219" s="43"/>
      <c r="AEQ219" s="43"/>
      <c r="AER219" s="43"/>
      <c r="AES219" s="43"/>
      <c r="AET219" s="43"/>
      <c r="AEU219" s="43"/>
      <c r="AEV219" s="43"/>
      <c r="AEW219" s="43"/>
      <c r="AEX219" s="43"/>
      <c r="AEY219" s="43"/>
      <c r="AEZ219" s="43"/>
      <c r="AFA219" s="43"/>
      <c r="AFB219" s="43"/>
      <c r="AFC219" s="43"/>
      <c r="AFD219" s="43"/>
      <c r="AFE219" s="43"/>
      <c r="AFF219" s="43"/>
      <c r="AFG219" s="43"/>
      <c r="AFH219" s="43"/>
      <c r="AFI219" s="43"/>
      <c r="AFJ219" s="43"/>
      <c r="AFK219" s="43"/>
      <c r="AFL219" s="43"/>
      <c r="AFM219" s="43"/>
      <c r="AFN219" s="43"/>
      <c r="AFO219" s="43"/>
      <c r="AFP219" s="43"/>
      <c r="AFQ219" s="43"/>
      <c r="AFR219" s="43"/>
      <c r="AFS219" s="43"/>
      <c r="AFT219" s="43"/>
      <c r="AFU219" s="43"/>
      <c r="AFV219" s="43"/>
      <c r="AFW219" s="43"/>
      <c r="AFX219" s="43"/>
      <c r="AFY219" s="43"/>
      <c r="AFZ219" s="43"/>
      <c r="AGA219" s="43"/>
      <c r="AGB219" s="43"/>
      <c r="AGC219" s="43"/>
      <c r="AGD219" s="43"/>
      <c r="AGE219" s="43"/>
      <c r="AGF219" s="43"/>
      <c r="AGG219" s="43"/>
      <c r="AGH219" s="43"/>
      <c r="AGI219" s="43"/>
      <c r="AGJ219" s="43"/>
      <c r="AGK219" s="43"/>
      <c r="AGL219" s="43"/>
      <c r="AGM219" s="43"/>
      <c r="AGN219" s="43"/>
      <c r="AGO219" s="43"/>
      <c r="AGP219" s="43"/>
      <c r="AGQ219" s="43"/>
      <c r="AGR219" s="43"/>
      <c r="AGS219" s="43"/>
      <c r="AGT219" s="43"/>
      <c r="AGU219" s="43"/>
      <c r="AGV219" s="43"/>
      <c r="AGW219" s="43"/>
      <c r="AGX219" s="43"/>
      <c r="AGY219" s="43"/>
      <c r="AGZ219" s="43"/>
      <c r="AHA219" s="43"/>
      <c r="AHB219" s="43"/>
      <c r="AHC219" s="43"/>
      <c r="AHD219" s="43"/>
      <c r="AHE219" s="43"/>
      <c r="AHF219" s="43"/>
      <c r="AHG219" s="43"/>
      <c r="AHH219" s="43"/>
      <c r="AHI219" s="43"/>
      <c r="AHJ219" s="43"/>
      <c r="AHK219" s="43"/>
      <c r="AHL219" s="43"/>
      <c r="AHM219" s="43"/>
      <c r="AHN219" s="43"/>
      <c r="AHO219" s="43"/>
      <c r="AHP219" s="43"/>
      <c r="AHQ219" s="43"/>
      <c r="AHR219" s="43"/>
      <c r="AHS219" s="43"/>
      <c r="AHT219" s="43"/>
      <c r="AHU219" s="43"/>
      <c r="AHV219" s="43"/>
      <c r="AHW219" s="43"/>
      <c r="AHX219" s="43"/>
      <c r="AHY219" s="43"/>
      <c r="AHZ219" s="43"/>
      <c r="AIA219" s="43"/>
      <c r="AIB219" s="43"/>
      <c r="AIC219" s="43"/>
      <c r="AID219" s="43"/>
      <c r="AIE219" s="43"/>
      <c r="AIF219" s="43"/>
      <c r="AIG219" s="43"/>
      <c r="AIH219" s="43"/>
      <c r="AII219" s="43"/>
      <c r="AIJ219" s="43"/>
      <c r="AIK219" s="43"/>
      <c r="AIL219" s="43"/>
      <c r="AIM219" s="43"/>
      <c r="AIN219" s="43"/>
      <c r="AIO219" s="43"/>
      <c r="AIP219" s="43"/>
      <c r="AIQ219" s="43"/>
      <c r="AIR219" s="43"/>
      <c r="AIS219" s="43"/>
      <c r="AIT219" s="43"/>
      <c r="AIU219" s="43"/>
      <c r="AIV219" s="43"/>
      <c r="AIW219" s="43"/>
      <c r="AIX219" s="43"/>
      <c r="AIY219" s="43"/>
      <c r="AIZ219" s="43"/>
      <c r="AJA219" s="43"/>
      <c r="AJB219" s="43"/>
      <c r="AJC219" s="43"/>
      <c r="AJD219" s="43"/>
      <c r="AJE219" s="43"/>
      <c r="AJF219" s="43"/>
      <c r="AJG219" s="43"/>
      <c r="AJH219" s="43"/>
      <c r="AJI219" s="43"/>
      <c r="AJJ219" s="43"/>
      <c r="AJK219" s="43"/>
      <c r="AJL219" s="43"/>
      <c r="AJM219" s="43"/>
      <c r="AJN219" s="43"/>
      <c r="AJO219" s="43"/>
      <c r="AJP219" s="43"/>
      <c r="AJQ219" s="43"/>
      <c r="AJR219" s="43"/>
      <c r="AJS219" s="43"/>
      <c r="AJT219" s="43"/>
      <c r="AJU219" s="43"/>
      <c r="AJV219" s="43"/>
      <c r="AJW219" s="43"/>
      <c r="AJX219" s="43"/>
      <c r="AJY219" s="43"/>
      <c r="AJZ219" s="43"/>
      <c r="AKA219" s="43"/>
      <c r="AKB219" s="43"/>
      <c r="AKC219" s="43"/>
      <c r="AKD219" s="43"/>
      <c r="AKE219" s="43"/>
      <c r="AKF219" s="43"/>
      <c r="AKG219" s="43"/>
      <c r="AKH219" s="43"/>
      <c r="AKI219" s="43"/>
      <c r="AKJ219" s="43"/>
      <c r="AKK219" s="43"/>
      <c r="AKL219" s="43"/>
      <c r="AKM219" s="43"/>
      <c r="AKN219" s="43"/>
      <c r="AKO219" s="43"/>
      <c r="AKP219" s="43"/>
      <c r="AKQ219" s="43"/>
      <c r="AKR219" s="43"/>
      <c r="AKS219" s="43"/>
      <c r="AKT219" s="43"/>
      <c r="AKU219" s="43"/>
      <c r="AKV219" s="43"/>
      <c r="AKW219" s="43"/>
      <c r="AKX219" s="43"/>
      <c r="AKY219" s="43"/>
      <c r="AKZ219" s="43"/>
      <c r="ALA219" s="43"/>
      <c r="ALB219" s="43"/>
      <c r="ALC219" s="43"/>
      <c r="ALD219" s="43"/>
      <c r="ALE219" s="43"/>
      <c r="ALF219" s="43"/>
      <c r="ALG219" s="43"/>
      <c r="ALH219" s="43"/>
      <c r="ALI219" s="43"/>
      <c r="ALJ219" s="43"/>
      <c r="ALK219" s="43"/>
      <c r="ALL219" s="43"/>
      <c r="ALM219" s="43"/>
      <c r="ALN219" s="43"/>
      <c r="ALO219" s="43"/>
      <c r="ALP219" s="43"/>
      <c r="ALQ219" s="43"/>
      <c r="ALR219" s="43"/>
      <c r="ALS219" s="43"/>
      <c r="ALT219" s="43"/>
      <c r="ALU219" s="43"/>
      <c r="ALV219" s="43"/>
      <c r="ALW219" s="43"/>
      <c r="ALX219" s="43"/>
      <c r="ALY219" s="43"/>
      <c r="ALZ219" s="43"/>
      <c r="AMA219" s="43"/>
      <c r="AMB219" s="43"/>
      <c r="AMC219" s="43"/>
      <c r="AMD219" s="43"/>
      <c r="AME219" s="43"/>
      <c r="AMF219" s="43"/>
      <c r="AMG219" s="43"/>
      <c r="AMH219" s="43"/>
      <c r="AMI219" s="43"/>
    </row>
    <row r="220" spans="1:1023" ht="21" thickTop="1" thickBot="1">
      <c r="A220" s="57"/>
      <c r="B220" s="56" t="s">
        <v>276</v>
      </c>
      <c r="C220" s="55">
        <v>0.03</v>
      </c>
      <c r="D220" s="54"/>
      <c r="E220" s="54"/>
      <c r="F220" s="54"/>
      <c r="G220" s="53">
        <f>+C220*G216</f>
        <v>0</v>
      </c>
      <c r="H220" s="11"/>
      <c r="I220" s="11"/>
      <c r="J220" s="11"/>
      <c r="K220" s="11"/>
      <c r="L220" s="11"/>
      <c r="M220" s="11"/>
      <c r="N220" s="11"/>
    </row>
    <row r="221" spans="1:1023" s="42" customFormat="1" ht="20.100000000000001" thickTop="1" thickBot="1">
      <c r="A221" s="52"/>
      <c r="B221" s="51"/>
      <c r="C221" s="61"/>
      <c r="D221" s="49"/>
      <c r="E221" s="49"/>
      <c r="F221" s="48"/>
      <c r="G221" s="64"/>
      <c r="H221" s="11"/>
      <c r="I221" s="11"/>
      <c r="J221" s="11"/>
      <c r="K221" s="11"/>
      <c r="L221" s="11"/>
      <c r="M221" s="11"/>
      <c r="N221" s="11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3"/>
      <c r="DU221" s="43"/>
      <c r="DV221" s="43"/>
      <c r="DW221" s="43"/>
      <c r="DX221" s="43"/>
      <c r="DY221" s="43"/>
      <c r="DZ221" s="43"/>
      <c r="EA221" s="43"/>
      <c r="EB221" s="43"/>
      <c r="EC221" s="43"/>
      <c r="ED221" s="43"/>
      <c r="EE221" s="43"/>
      <c r="EF221" s="43"/>
      <c r="EG221" s="43"/>
      <c r="EH221" s="43"/>
      <c r="EI221" s="43"/>
      <c r="EJ221" s="43"/>
      <c r="EK221" s="43"/>
      <c r="EL221" s="43"/>
      <c r="EM221" s="43"/>
      <c r="EN221" s="43"/>
      <c r="EO221" s="43"/>
      <c r="EP221" s="43"/>
      <c r="EQ221" s="43"/>
      <c r="ER221" s="43"/>
      <c r="ES221" s="43"/>
      <c r="ET221" s="43"/>
      <c r="EU221" s="43"/>
      <c r="EV221" s="43"/>
      <c r="EW221" s="43"/>
      <c r="EX221" s="43"/>
      <c r="EY221" s="43"/>
      <c r="EZ221" s="43"/>
      <c r="FA221" s="43"/>
      <c r="FB221" s="43"/>
      <c r="FC221" s="43"/>
      <c r="FD221" s="43"/>
      <c r="FE221" s="43"/>
      <c r="FF221" s="43"/>
      <c r="FG221" s="43"/>
      <c r="FH221" s="43"/>
      <c r="FI221" s="43"/>
      <c r="FJ221" s="43"/>
      <c r="FK221" s="43"/>
      <c r="FL221" s="43"/>
      <c r="FM221" s="43"/>
      <c r="FN221" s="43"/>
      <c r="FO221" s="43"/>
      <c r="FP221" s="43"/>
      <c r="FQ221" s="43"/>
      <c r="FR221" s="43"/>
      <c r="FS221" s="43"/>
      <c r="FT221" s="43"/>
      <c r="FU221" s="43"/>
      <c r="FV221" s="43"/>
      <c r="FW221" s="43"/>
      <c r="FX221" s="43"/>
      <c r="FY221" s="43"/>
      <c r="FZ221" s="43"/>
      <c r="GA221" s="43"/>
      <c r="GB221" s="43"/>
      <c r="GC221" s="43"/>
      <c r="GD221" s="43"/>
      <c r="GE221" s="43"/>
      <c r="GF221" s="43"/>
      <c r="GG221" s="43"/>
      <c r="GH221" s="43"/>
      <c r="GI221" s="43"/>
      <c r="GJ221" s="43"/>
      <c r="GK221" s="43"/>
      <c r="GL221" s="43"/>
      <c r="GM221" s="43"/>
      <c r="GN221" s="43"/>
      <c r="GO221" s="43"/>
      <c r="GP221" s="43"/>
      <c r="GQ221" s="43"/>
      <c r="GR221" s="43"/>
      <c r="GS221" s="43"/>
      <c r="GT221" s="43"/>
      <c r="GU221" s="43"/>
      <c r="GV221" s="43"/>
      <c r="GW221" s="43"/>
      <c r="GX221" s="43"/>
      <c r="GY221" s="43"/>
      <c r="GZ221" s="43"/>
      <c r="HA221" s="43"/>
      <c r="HB221" s="43"/>
      <c r="HC221" s="43"/>
      <c r="HD221" s="43"/>
      <c r="HE221" s="43"/>
      <c r="HF221" s="43"/>
      <c r="HG221" s="43"/>
      <c r="HH221" s="43"/>
      <c r="HI221" s="43"/>
      <c r="HJ221" s="43"/>
      <c r="HK221" s="43"/>
      <c r="HL221" s="43"/>
      <c r="HM221" s="43"/>
      <c r="HN221" s="43"/>
      <c r="HO221" s="43"/>
      <c r="HP221" s="43"/>
      <c r="HQ221" s="43"/>
      <c r="HR221" s="43"/>
      <c r="HS221" s="43"/>
      <c r="HT221" s="43"/>
      <c r="HU221" s="43"/>
      <c r="HV221" s="43"/>
      <c r="HW221" s="43"/>
      <c r="HX221" s="43"/>
      <c r="HY221" s="43"/>
      <c r="HZ221" s="43"/>
      <c r="IA221" s="43"/>
      <c r="IB221" s="43"/>
      <c r="IC221" s="43"/>
      <c r="ID221" s="43"/>
      <c r="IE221" s="43"/>
      <c r="IF221" s="43"/>
      <c r="IG221" s="43"/>
      <c r="IH221" s="43"/>
      <c r="II221" s="43"/>
      <c r="IJ221" s="43"/>
      <c r="IK221" s="43"/>
      <c r="IL221" s="43"/>
      <c r="IM221" s="43"/>
      <c r="IN221" s="43"/>
      <c r="IO221" s="43"/>
      <c r="IP221" s="43"/>
      <c r="IQ221" s="43"/>
      <c r="IR221" s="43"/>
      <c r="IS221" s="43"/>
      <c r="IT221" s="43"/>
      <c r="IU221" s="43"/>
      <c r="IV221" s="43"/>
      <c r="IW221" s="43"/>
      <c r="IX221" s="43"/>
      <c r="IY221" s="43"/>
      <c r="IZ221" s="43"/>
      <c r="JA221" s="43"/>
      <c r="JB221" s="43"/>
      <c r="JC221" s="43"/>
      <c r="JD221" s="43"/>
      <c r="JE221" s="43"/>
      <c r="JF221" s="43"/>
      <c r="JG221" s="43"/>
      <c r="JH221" s="43"/>
      <c r="JI221" s="43"/>
      <c r="JJ221" s="43"/>
      <c r="JK221" s="43"/>
      <c r="JL221" s="43"/>
      <c r="JM221" s="43"/>
      <c r="JN221" s="43"/>
      <c r="JO221" s="43"/>
      <c r="JP221" s="43"/>
      <c r="JQ221" s="43"/>
      <c r="JR221" s="43"/>
      <c r="JS221" s="43"/>
      <c r="JT221" s="43"/>
      <c r="JU221" s="43"/>
      <c r="JV221" s="43"/>
      <c r="JW221" s="43"/>
      <c r="JX221" s="43"/>
      <c r="JY221" s="43"/>
      <c r="JZ221" s="43"/>
      <c r="KA221" s="43"/>
      <c r="KB221" s="43"/>
      <c r="KC221" s="43"/>
      <c r="KD221" s="43"/>
      <c r="KE221" s="43"/>
      <c r="KF221" s="43"/>
      <c r="KG221" s="43"/>
      <c r="KH221" s="43"/>
      <c r="KI221" s="43"/>
      <c r="KJ221" s="43"/>
      <c r="KK221" s="43"/>
      <c r="KL221" s="43"/>
      <c r="KM221" s="43"/>
      <c r="KN221" s="43"/>
      <c r="KO221" s="43"/>
      <c r="KP221" s="43"/>
      <c r="KQ221" s="43"/>
      <c r="KR221" s="43"/>
      <c r="KS221" s="43"/>
      <c r="KT221" s="43"/>
      <c r="KU221" s="43"/>
      <c r="KV221" s="43"/>
      <c r="KW221" s="43"/>
      <c r="KX221" s="43"/>
      <c r="KY221" s="43"/>
      <c r="KZ221" s="43"/>
      <c r="LA221" s="43"/>
      <c r="LB221" s="43"/>
      <c r="LC221" s="43"/>
      <c r="LD221" s="43"/>
      <c r="LE221" s="43"/>
      <c r="LF221" s="43"/>
      <c r="LG221" s="43"/>
      <c r="LH221" s="43"/>
      <c r="LI221" s="43"/>
      <c r="LJ221" s="43"/>
      <c r="LK221" s="43"/>
      <c r="LL221" s="43"/>
      <c r="LM221" s="43"/>
      <c r="LN221" s="43"/>
      <c r="LO221" s="43"/>
      <c r="LP221" s="43"/>
      <c r="LQ221" s="43"/>
      <c r="LR221" s="43"/>
      <c r="LS221" s="43"/>
      <c r="LT221" s="43"/>
      <c r="LU221" s="43"/>
      <c r="LV221" s="43"/>
      <c r="LW221" s="43"/>
      <c r="LX221" s="43"/>
      <c r="LY221" s="43"/>
      <c r="LZ221" s="43"/>
      <c r="MA221" s="43"/>
      <c r="MB221" s="43"/>
      <c r="MC221" s="43"/>
      <c r="MD221" s="43"/>
      <c r="ME221" s="43"/>
      <c r="MF221" s="43"/>
      <c r="MG221" s="43"/>
      <c r="MH221" s="43"/>
      <c r="MI221" s="43"/>
      <c r="MJ221" s="43"/>
      <c r="MK221" s="43"/>
      <c r="ML221" s="43"/>
      <c r="MM221" s="43"/>
      <c r="MN221" s="43"/>
      <c r="MO221" s="43"/>
      <c r="MP221" s="43"/>
      <c r="MQ221" s="43"/>
      <c r="MR221" s="43"/>
      <c r="MS221" s="43"/>
      <c r="MT221" s="43"/>
      <c r="MU221" s="43"/>
      <c r="MV221" s="43"/>
      <c r="MW221" s="43"/>
      <c r="MX221" s="43"/>
      <c r="MY221" s="43"/>
      <c r="MZ221" s="43"/>
      <c r="NA221" s="43"/>
      <c r="NB221" s="43"/>
      <c r="NC221" s="43"/>
      <c r="ND221" s="43"/>
      <c r="NE221" s="43"/>
      <c r="NF221" s="43"/>
      <c r="NG221" s="43"/>
      <c r="NH221" s="43"/>
      <c r="NI221" s="43"/>
      <c r="NJ221" s="43"/>
      <c r="NK221" s="43"/>
      <c r="NL221" s="43"/>
      <c r="NM221" s="43"/>
      <c r="NN221" s="43"/>
      <c r="NO221" s="43"/>
      <c r="NP221" s="43"/>
      <c r="NQ221" s="43"/>
      <c r="NR221" s="43"/>
      <c r="NS221" s="43"/>
      <c r="NT221" s="43"/>
      <c r="NU221" s="43"/>
      <c r="NV221" s="43"/>
      <c r="NW221" s="43"/>
      <c r="NX221" s="43"/>
      <c r="NY221" s="43"/>
      <c r="NZ221" s="43"/>
      <c r="OA221" s="43"/>
      <c r="OB221" s="43"/>
      <c r="OC221" s="43"/>
      <c r="OD221" s="43"/>
      <c r="OE221" s="43"/>
      <c r="OF221" s="43"/>
      <c r="OG221" s="43"/>
      <c r="OH221" s="43"/>
      <c r="OI221" s="43"/>
      <c r="OJ221" s="43"/>
      <c r="OK221" s="43"/>
      <c r="OL221" s="43"/>
      <c r="OM221" s="43"/>
      <c r="ON221" s="43"/>
      <c r="OO221" s="43"/>
      <c r="OP221" s="43"/>
      <c r="OQ221" s="43"/>
      <c r="OR221" s="43"/>
      <c r="OS221" s="43"/>
      <c r="OT221" s="43"/>
      <c r="OU221" s="43"/>
      <c r="OV221" s="43"/>
      <c r="OW221" s="43"/>
      <c r="OX221" s="43"/>
      <c r="OY221" s="43"/>
      <c r="OZ221" s="43"/>
      <c r="PA221" s="43"/>
      <c r="PB221" s="43"/>
      <c r="PC221" s="43"/>
      <c r="PD221" s="43"/>
      <c r="PE221" s="43"/>
      <c r="PF221" s="43"/>
      <c r="PG221" s="43"/>
      <c r="PH221" s="43"/>
      <c r="PI221" s="43"/>
      <c r="PJ221" s="43"/>
      <c r="PK221" s="43"/>
      <c r="PL221" s="43"/>
      <c r="PM221" s="43"/>
      <c r="PN221" s="43"/>
      <c r="PO221" s="43"/>
      <c r="PP221" s="43"/>
      <c r="PQ221" s="43"/>
      <c r="PR221" s="43"/>
      <c r="PS221" s="43"/>
      <c r="PT221" s="43"/>
      <c r="PU221" s="43"/>
      <c r="PV221" s="43"/>
      <c r="PW221" s="43"/>
      <c r="PX221" s="43"/>
      <c r="PY221" s="43"/>
      <c r="PZ221" s="43"/>
      <c r="QA221" s="43"/>
      <c r="QB221" s="43"/>
      <c r="QC221" s="43"/>
      <c r="QD221" s="43"/>
      <c r="QE221" s="43"/>
      <c r="QF221" s="43"/>
      <c r="QG221" s="43"/>
      <c r="QH221" s="43"/>
      <c r="QI221" s="43"/>
      <c r="QJ221" s="43"/>
      <c r="QK221" s="43"/>
      <c r="QL221" s="43"/>
      <c r="QM221" s="43"/>
      <c r="QN221" s="43"/>
      <c r="QO221" s="43"/>
      <c r="QP221" s="43"/>
      <c r="QQ221" s="43"/>
      <c r="QR221" s="43"/>
      <c r="QS221" s="43"/>
      <c r="QT221" s="43"/>
      <c r="QU221" s="43"/>
      <c r="QV221" s="43"/>
      <c r="QW221" s="43"/>
      <c r="QX221" s="43"/>
      <c r="QY221" s="43"/>
      <c r="QZ221" s="43"/>
      <c r="RA221" s="43"/>
      <c r="RB221" s="43"/>
      <c r="RC221" s="43"/>
      <c r="RD221" s="43"/>
      <c r="RE221" s="43"/>
      <c r="RF221" s="43"/>
      <c r="RG221" s="43"/>
      <c r="RH221" s="43"/>
      <c r="RI221" s="43"/>
      <c r="RJ221" s="43"/>
      <c r="RK221" s="43"/>
      <c r="RL221" s="43"/>
      <c r="RM221" s="43"/>
      <c r="RN221" s="43"/>
      <c r="RO221" s="43"/>
      <c r="RP221" s="43"/>
      <c r="RQ221" s="43"/>
      <c r="RR221" s="43"/>
      <c r="RS221" s="43"/>
      <c r="RT221" s="43"/>
      <c r="RU221" s="43"/>
      <c r="RV221" s="43"/>
      <c r="RW221" s="43"/>
      <c r="RX221" s="43"/>
      <c r="RY221" s="43"/>
      <c r="RZ221" s="43"/>
      <c r="SA221" s="43"/>
      <c r="SB221" s="43"/>
      <c r="SC221" s="43"/>
      <c r="SD221" s="43"/>
      <c r="SE221" s="43"/>
      <c r="SF221" s="43"/>
      <c r="SG221" s="43"/>
      <c r="SH221" s="43"/>
      <c r="SI221" s="43"/>
      <c r="SJ221" s="43"/>
      <c r="SK221" s="43"/>
      <c r="SL221" s="43"/>
      <c r="SM221" s="43"/>
      <c r="SN221" s="43"/>
      <c r="SO221" s="43"/>
      <c r="SP221" s="43"/>
      <c r="SQ221" s="43"/>
      <c r="SR221" s="43"/>
      <c r="SS221" s="43"/>
      <c r="ST221" s="43"/>
      <c r="SU221" s="43"/>
      <c r="SV221" s="43"/>
      <c r="SW221" s="43"/>
      <c r="SX221" s="43"/>
      <c r="SY221" s="43"/>
      <c r="SZ221" s="43"/>
      <c r="TA221" s="43"/>
      <c r="TB221" s="43"/>
      <c r="TC221" s="43"/>
      <c r="TD221" s="43"/>
      <c r="TE221" s="43"/>
      <c r="TF221" s="43"/>
      <c r="TG221" s="43"/>
      <c r="TH221" s="43"/>
      <c r="TI221" s="43"/>
      <c r="TJ221" s="43"/>
      <c r="TK221" s="43"/>
      <c r="TL221" s="43"/>
      <c r="TM221" s="43"/>
      <c r="TN221" s="43"/>
      <c r="TO221" s="43"/>
      <c r="TP221" s="43"/>
      <c r="TQ221" s="43"/>
      <c r="TR221" s="43"/>
      <c r="TS221" s="43"/>
      <c r="TT221" s="43"/>
      <c r="TU221" s="43"/>
      <c r="TV221" s="43"/>
      <c r="TW221" s="43"/>
      <c r="TX221" s="43"/>
      <c r="TY221" s="43"/>
      <c r="TZ221" s="43"/>
      <c r="UA221" s="43"/>
      <c r="UB221" s="43"/>
      <c r="UC221" s="43"/>
      <c r="UD221" s="43"/>
      <c r="UE221" s="43"/>
      <c r="UF221" s="43"/>
      <c r="UG221" s="43"/>
      <c r="UH221" s="43"/>
      <c r="UI221" s="43"/>
      <c r="UJ221" s="43"/>
      <c r="UK221" s="43"/>
      <c r="UL221" s="43"/>
      <c r="UM221" s="43"/>
      <c r="UN221" s="43"/>
      <c r="UO221" s="43"/>
      <c r="UP221" s="43"/>
      <c r="UQ221" s="43"/>
      <c r="UR221" s="43"/>
      <c r="US221" s="43"/>
      <c r="UT221" s="43"/>
      <c r="UU221" s="43"/>
      <c r="UV221" s="43"/>
      <c r="UW221" s="43"/>
      <c r="UX221" s="43"/>
      <c r="UY221" s="43"/>
      <c r="UZ221" s="43"/>
      <c r="VA221" s="43"/>
      <c r="VB221" s="43"/>
      <c r="VC221" s="43"/>
      <c r="VD221" s="43"/>
      <c r="VE221" s="43"/>
      <c r="VF221" s="43"/>
      <c r="VG221" s="43"/>
      <c r="VH221" s="43"/>
      <c r="VI221" s="43"/>
      <c r="VJ221" s="43"/>
      <c r="VK221" s="43"/>
      <c r="VL221" s="43"/>
      <c r="VM221" s="43"/>
      <c r="VN221" s="43"/>
      <c r="VO221" s="43"/>
      <c r="VP221" s="43"/>
      <c r="VQ221" s="43"/>
      <c r="VR221" s="43"/>
      <c r="VS221" s="43"/>
      <c r="VT221" s="43"/>
      <c r="VU221" s="43"/>
      <c r="VV221" s="43"/>
      <c r="VW221" s="43"/>
      <c r="VX221" s="43"/>
      <c r="VY221" s="43"/>
      <c r="VZ221" s="43"/>
      <c r="WA221" s="43"/>
      <c r="WB221" s="43"/>
      <c r="WC221" s="43"/>
      <c r="WD221" s="43"/>
      <c r="WE221" s="43"/>
      <c r="WF221" s="43"/>
      <c r="WG221" s="43"/>
      <c r="WH221" s="43"/>
      <c r="WI221" s="43"/>
      <c r="WJ221" s="43"/>
      <c r="WK221" s="43"/>
      <c r="WL221" s="43"/>
      <c r="WM221" s="43"/>
      <c r="WN221" s="43"/>
      <c r="WO221" s="43"/>
      <c r="WP221" s="43"/>
      <c r="WQ221" s="43"/>
      <c r="WR221" s="43"/>
      <c r="WS221" s="43"/>
      <c r="WT221" s="43"/>
      <c r="WU221" s="43"/>
      <c r="WV221" s="43"/>
      <c r="WW221" s="43"/>
      <c r="WX221" s="43"/>
      <c r="WY221" s="43"/>
      <c r="WZ221" s="43"/>
      <c r="XA221" s="43"/>
      <c r="XB221" s="43"/>
      <c r="XC221" s="43"/>
      <c r="XD221" s="43"/>
      <c r="XE221" s="43"/>
      <c r="XF221" s="43"/>
      <c r="XG221" s="43"/>
      <c r="XH221" s="43"/>
      <c r="XI221" s="43"/>
      <c r="XJ221" s="43"/>
      <c r="XK221" s="43"/>
      <c r="XL221" s="43"/>
      <c r="XM221" s="43"/>
      <c r="XN221" s="43"/>
      <c r="XO221" s="43"/>
      <c r="XP221" s="43"/>
      <c r="XQ221" s="43"/>
      <c r="XR221" s="43"/>
      <c r="XS221" s="43"/>
      <c r="XT221" s="43"/>
      <c r="XU221" s="43"/>
      <c r="XV221" s="43"/>
      <c r="XW221" s="43"/>
      <c r="XX221" s="43"/>
      <c r="XY221" s="43"/>
      <c r="XZ221" s="43"/>
      <c r="YA221" s="43"/>
      <c r="YB221" s="43"/>
      <c r="YC221" s="43"/>
      <c r="YD221" s="43"/>
      <c r="YE221" s="43"/>
      <c r="YF221" s="43"/>
      <c r="YG221" s="43"/>
      <c r="YH221" s="43"/>
      <c r="YI221" s="43"/>
      <c r="YJ221" s="43"/>
      <c r="YK221" s="43"/>
      <c r="YL221" s="43"/>
      <c r="YM221" s="43"/>
      <c r="YN221" s="43"/>
      <c r="YO221" s="43"/>
      <c r="YP221" s="43"/>
      <c r="YQ221" s="43"/>
      <c r="YR221" s="43"/>
      <c r="YS221" s="43"/>
      <c r="YT221" s="43"/>
      <c r="YU221" s="43"/>
      <c r="YV221" s="43"/>
      <c r="YW221" s="43"/>
      <c r="YX221" s="43"/>
      <c r="YY221" s="43"/>
      <c r="YZ221" s="43"/>
      <c r="ZA221" s="43"/>
      <c r="ZB221" s="43"/>
      <c r="ZC221" s="43"/>
      <c r="ZD221" s="43"/>
      <c r="ZE221" s="43"/>
      <c r="ZF221" s="43"/>
      <c r="ZG221" s="43"/>
      <c r="ZH221" s="43"/>
      <c r="ZI221" s="43"/>
      <c r="ZJ221" s="43"/>
      <c r="ZK221" s="43"/>
      <c r="ZL221" s="43"/>
      <c r="ZM221" s="43"/>
      <c r="ZN221" s="43"/>
      <c r="ZO221" s="43"/>
      <c r="ZP221" s="43"/>
      <c r="ZQ221" s="43"/>
      <c r="ZR221" s="43"/>
      <c r="ZS221" s="43"/>
      <c r="ZT221" s="43"/>
      <c r="ZU221" s="43"/>
      <c r="ZV221" s="43"/>
      <c r="ZW221" s="43"/>
      <c r="ZX221" s="43"/>
      <c r="ZY221" s="43"/>
      <c r="ZZ221" s="43"/>
      <c r="AAA221" s="43"/>
      <c r="AAB221" s="43"/>
      <c r="AAC221" s="43"/>
      <c r="AAD221" s="43"/>
      <c r="AAE221" s="43"/>
      <c r="AAF221" s="43"/>
      <c r="AAG221" s="43"/>
      <c r="AAH221" s="43"/>
      <c r="AAI221" s="43"/>
      <c r="AAJ221" s="43"/>
      <c r="AAK221" s="43"/>
      <c r="AAL221" s="43"/>
      <c r="AAM221" s="43"/>
      <c r="AAN221" s="43"/>
      <c r="AAO221" s="43"/>
      <c r="AAP221" s="43"/>
      <c r="AAQ221" s="43"/>
      <c r="AAR221" s="43"/>
      <c r="AAS221" s="43"/>
      <c r="AAT221" s="43"/>
      <c r="AAU221" s="43"/>
      <c r="AAV221" s="43"/>
      <c r="AAW221" s="43"/>
      <c r="AAX221" s="43"/>
      <c r="AAY221" s="43"/>
      <c r="AAZ221" s="43"/>
      <c r="ABA221" s="43"/>
      <c r="ABB221" s="43"/>
      <c r="ABC221" s="43"/>
      <c r="ABD221" s="43"/>
      <c r="ABE221" s="43"/>
      <c r="ABF221" s="43"/>
      <c r="ABG221" s="43"/>
      <c r="ABH221" s="43"/>
      <c r="ABI221" s="43"/>
      <c r="ABJ221" s="43"/>
      <c r="ABK221" s="43"/>
      <c r="ABL221" s="43"/>
      <c r="ABM221" s="43"/>
      <c r="ABN221" s="43"/>
      <c r="ABO221" s="43"/>
      <c r="ABP221" s="43"/>
      <c r="ABQ221" s="43"/>
      <c r="ABR221" s="43"/>
      <c r="ABS221" s="43"/>
      <c r="ABT221" s="43"/>
      <c r="ABU221" s="43"/>
      <c r="ABV221" s="43"/>
      <c r="ABW221" s="43"/>
      <c r="ABX221" s="43"/>
      <c r="ABY221" s="43"/>
      <c r="ABZ221" s="43"/>
      <c r="ACA221" s="43"/>
      <c r="ACB221" s="43"/>
      <c r="ACC221" s="43"/>
      <c r="ACD221" s="43"/>
      <c r="ACE221" s="43"/>
      <c r="ACF221" s="43"/>
      <c r="ACG221" s="43"/>
      <c r="ACH221" s="43"/>
      <c r="ACI221" s="43"/>
      <c r="ACJ221" s="43"/>
      <c r="ACK221" s="43"/>
      <c r="ACL221" s="43"/>
      <c r="ACM221" s="43"/>
      <c r="ACN221" s="43"/>
      <c r="ACO221" s="43"/>
      <c r="ACP221" s="43"/>
      <c r="ACQ221" s="43"/>
      <c r="ACR221" s="43"/>
      <c r="ACS221" s="43"/>
      <c r="ACT221" s="43"/>
      <c r="ACU221" s="43"/>
      <c r="ACV221" s="43"/>
      <c r="ACW221" s="43"/>
      <c r="ACX221" s="43"/>
      <c r="ACY221" s="43"/>
      <c r="ACZ221" s="43"/>
      <c r="ADA221" s="43"/>
      <c r="ADB221" s="43"/>
      <c r="ADC221" s="43"/>
      <c r="ADD221" s="43"/>
      <c r="ADE221" s="43"/>
      <c r="ADF221" s="43"/>
      <c r="ADG221" s="43"/>
      <c r="ADH221" s="43"/>
      <c r="ADI221" s="43"/>
      <c r="ADJ221" s="43"/>
      <c r="ADK221" s="43"/>
      <c r="ADL221" s="43"/>
      <c r="ADM221" s="43"/>
      <c r="ADN221" s="43"/>
      <c r="ADO221" s="43"/>
      <c r="ADP221" s="43"/>
      <c r="ADQ221" s="43"/>
      <c r="ADR221" s="43"/>
      <c r="ADS221" s="43"/>
      <c r="ADT221" s="43"/>
      <c r="ADU221" s="43"/>
      <c r="ADV221" s="43"/>
      <c r="ADW221" s="43"/>
      <c r="ADX221" s="43"/>
      <c r="ADY221" s="43"/>
      <c r="ADZ221" s="43"/>
      <c r="AEA221" s="43"/>
      <c r="AEB221" s="43"/>
      <c r="AEC221" s="43"/>
      <c r="AED221" s="43"/>
      <c r="AEE221" s="43"/>
      <c r="AEF221" s="43"/>
      <c r="AEG221" s="43"/>
      <c r="AEH221" s="43"/>
      <c r="AEI221" s="43"/>
      <c r="AEJ221" s="43"/>
      <c r="AEK221" s="43"/>
      <c r="AEL221" s="43"/>
      <c r="AEM221" s="43"/>
      <c r="AEN221" s="43"/>
      <c r="AEO221" s="43"/>
      <c r="AEP221" s="43"/>
      <c r="AEQ221" s="43"/>
      <c r="AER221" s="43"/>
      <c r="AES221" s="43"/>
      <c r="AET221" s="43"/>
      <c r="AEU221" s="43"/>
      <c r="AEV221" s="43"/>
      <c r="AEW221" s="43"/>
      <c r="AEX221" s="43"/>
      <c r="AEY221" s="43"/>
      <c r="AEZ221" s="43"/>
      <c r="AFA221" s="43"/>
      <c r="AFB221" s="43"/>
      <c r="AFC221" s="43"/>
      <c r="AFD221" s="43"/>
      <c r="AFE221" s="43"/>
      <c r="AFF221" s="43"/>
      <c r="AFG221" s="43"/>
      <c r="AFH221" s="43"/>
      <c r="AFI221" s="43"/>
      <c r="AFJ221" s="43"/>
      <c r="AFK221" s="43"/>
      <c r="AFL221" s="43"/>
      <c r="AFM221" s="43"/>
      <c r="AFN221" s="43"/>
      <c r="AFO221" s="43"/>
      <c r="AFP221" s="43"/>
      <c r="AFQ221" s="43"/>
      <c r="AFR221" s="43"/>
      <c r="AFS221" s="43"/>
      <c r="AFT221" s="43"/>
      <c r="AFU221" s="43"/>
      <c r="AFV221" s="43"/>
      <c r="AFW221" s="43"/>
      <c r="AFX221" s="43"/>
      <c r="AFY221" s="43"/>
      <c r="AFZ221" s="43"/>
      <c r="AGA221" s="43"/>
      <c r="AGB221" s="43"/>
      <c r="AGC221" s="43"/>
      <c r="AGD221" s="43"/>
      <c r="AGE221" s="43"/>
      <c r="AGF221" s="43"/>
      <c r="AGG221" s="43"/>
      <c r="AGH221" s="43"/>
      <c r="AGI221" s="43"/>
      <c r="AGJ221" s="43"/>
      <c r="AGK221" s="43"/>
      <c r="AGL221" s="43"/>
      <c r="AGM221" s="43"/>
      <c r="AGN221" s="43"/>
      <c r="AGO221" s="43"/>
      <c r="AGP221" s="43"/>
      <c r="AGQ221" s="43"/>
      <c r="AGR221" s="43"/>
      <c r="AGS221" s="43"/>
      <c r="AGT221" s="43"/>
      <c r="AGU221" s="43"/>
      <c r="AGV221" s="43"/>
      <c r="AGW221" s="43"/>
      <c r="AGX221" s="43"/>
      <c r="AGY221" s="43"/>
      <c r="AGZ221" s="43"/>
      <c r="AHA221" s="43"/>
      <c r="AHB221" s="43"/>
      <c r="AHC221" s="43"/>
      <c r="AHD221" s="43"/>
      <c r="AHE221" s="43"/>
      <c r="AHF221" s="43"/>
      <c r="AHG221" s="43"/>
      <c r="AHH221" s="43"/>
      <c r="AHI221" s="43"/>
      <c r="AHJ221" s="43"/>
      <c r="AHK221" s="43"/>
      <c r="AHL221" s="43"/>
      <c r="AHM221" s="43"/>
      <c r="AHN221" s="43"/>
      <c r="AHO221" s="43"/>
      <c r="AHP221" s="43"/>
      <c r="AHQ221" s="43"/>
      <c r="AHR221" s="43"/>
      <c r="AHS221" s="43"/>
      <c r="AHT221" s="43"/>
      <c r="AHU221" s="43"/>
      <c r="AHV221" s="43"/>
      <c r="AHW221" s="43"/>
      <c r="AHX221" s="43"/>
      <c r="AHY221" s="43"/>
      <c r="AHZ221" s="43"/>
      <c r="AIA221" s="43"/>
      <c r="AIB221" s="43"/>
      <c r="AIC221" s="43"/>
      <c r="AID221" s="43"/>
      <c r="AIE221" s="43"/>
      <c r="AIF221" s="43"/>
      <c r="AIG221" s="43"/>
      <c r="AIH221" s="43"/>
      <c r="AII221" s="43"/>
      <c r="AIJ221" s="43"/>
      <c r="AIK221" s="43"/>
      <c r="AIL221" s="43"/>
      <c r="AIM221" s="43"/>
      <c r="AIN221" s="43"/>
      <c r="AIO221" s="43"/>
      <c r="AIP221" s="43"/>
      <c r="AIQ221" s="43"/>
      <c r="AIR221" s="43"/>
      <c r="AIS221" s="43"/>
      <c r="AIT221" s="43"/>
      <c r="AIU221" s="43"/>
      <c r="AIV221" s="43"/>
      <c r="AIW221" s="43"/>
      <c r="AIX221" s="43"/>
      <c r="AIY221" s="43"/>
      <c r="AIZ221" s="43"/>
      <c r="AJA221" s="43"/>
      <c r="AJB221" s="43"/>
      <c r="AJC221" s="43"/>
      <c r="AJD221" s="43"/>
      <c r="AJE221" s="43"/>
      <c r="AJF221" s="43"/>
      <c r="AJG221" s="43"/>
      <c r="AJH221" s="43"/>
      <c r="AJI221" s="43"/>
      <c r="AJJ221" s="43"/>
      <c r="AJK221" s="43"/>
      <c r="AJL221" s="43"/>
      <c r="AJM221" s="43"/>
      <c r="AJN221" s="43"/>
      <c r="AJO221" s="43"/>
      <c r="AJP221" s="43"/>
      <c r="AJQ221" s="43"/>
      <c r="AJR221" s="43"/>
      <c r="AJS221" s="43"/>
      <c r="AJT221" s="43"/>
      <c r="AJU221" s="43"/>
      <c r="AJV221" s="43"/>
      <c r="AJW221" s="43"/>
      <c r="AJX221" s="43"/>
      <c r="AJY221" s="43"/>
      <c r="AJZ221" s="43"/>
      <c r="AKA221" s="43"/>
      <c r="AKB221" s="43"/>
      <c r="AKC221" s="43"/>
      <c r="AKD221" s="43"/>
      <c r="AKE221" s="43"/>
      <c r="AKF221" s="43"/>
      <c r="AKG221" s="43"/>
      <c r="AKH221" s="43"/>
      <c r="AKI221" s="43"/>
      <c r="AKJ221" s="43"/>
      <c r="AKK221" s="43"/>
      <c r="AKL221" s="43"/>
      <c r="AKM221" s="43"/>
      <c r="AKN221" s="43"/>
      <c r="AKO221" s="43"/>
      <c r="AKP221" s="43"/>
      <c r="AKQ221" s="43"/>
      <c r="AKR221" s="43"/>
      <c r="AKS221" s="43"/>
      <c r="AKT221" s="43"/>
      <c r="AKU221" s="43"/>
      <c r="AKV221" s="43"/>
      <c r="AKW221" s="43"/>
      <c r="AKX221" s="43"/>
      <c r="AKY221" s="43"/>
      <c r="AKZ221" s="43"/>
      <c r="ALA221" s="43"/>
      <c r="ALB221" s="43"/>
      <c r="ALC221" s="43"/>
      <c r="ALD221" s="43"/>
      <c r="ALE221" s="43"/>
      <c r="ALF221" s="43"/>
      <c r="ALG221" s="43"/>
      <c r="ALH221" s="43"/>
      <c r="ALI221" s="43"/>
      <c r="ALJ221" s="43"/>
      <c r="ALK221" s="43"/>
      <c r="ALL221" s="43"/>
      <c r="ALM221" s="43"/>
      <c r="ALN221" s="43"/>
      <c r="ALO221" s="43"/>
      <c r="ALP221" s="43"/>
      <c r="ALQ221" s="43"/>
      <c r="ALR221" s="43"/>
      <c r="ALS221" s="43"/>
      <c r="ALT221" s="43"/>
      <c r="ALU221" s="43"/>
      <c r="ALV221" s="43"/>
      <c r="ALW221" s="43"/>
      <c r="ALX221" s="43"/>
      <c r="ALY221" s="43"/>
      <c r="ALZ221" s="43"/>
      <c r="AMA221" s="43"/>
      <c r="AMB221" s="43"/>
      <c r="AMC221" s="43"/>
      <c r="AMD221" s="43"/>
      <c r="AME221" s="43"/>
      <c r="AMF221" s="43"/>
      <c r="AMG221" s="43"/>
      <c r="AMH221" s="43"/>
      <c r="AMI221" s="43"/>
    </row>
    <row r="222" spans="1:1023" ht="21" thickTop="1" thickBot="1">
      <c r="A222" s="57"/>
      <c r="B222" s="56" t="s">
        <v>277</v>
      </c>
      <c r="C222" s="55">
        <v>0.06</v>
      </c>
      <c r="D222" s="54"/>
      <c r="E222" s="54"/>
      <c r="F222" s="54"/>
      <c r="G222" s="53">
        <f>+C222*G207</f>
        <v>0</v>
      </c>
      <c r="H222" s="11"/>
      <c r="I222" s="11"/>
      <c r="J222" s="11"/>
      <c r="K222" s="11"/>
      <c r="L222" s="11"/>
      <c r="M222" s="11"/>
      <c r="N222" s="11"/>
    </row>
    <row r="223" spans="1:1023" s="42" customFormat="1" ht="20.100000000000001" thickTop="1" thickBot="1">
      <c r="A223" s="63"/>
      <c r="B223" s="62"/>
      <c r="C223" s="61"/>
      <c r="D223" s="60"/>
      <c r="E223" s="60"/>
      <c r="F223" s="59"/>
      <c r="G223" s="58"/>
      <c r="H223" s="11"/>
      <c r="I223" s="11"/>
      <c r="J223" s="11"/>
      <c r="K223" s="11"/>
      <c r="L223" s="11"/>
      <c r="M223" s="11"/>
      <c r="N223" s="11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3"/>
      <c r="DU223" s="43"/>
      <c r="DV223" s="43"/>
      <c r="DW223" s="43"/>
      <c r="DX223" s="43"/>
      <c r="DY223" s="43"/>
      <c r="DZ223" s="43"/>
      <c r="EA223" s="43"/>
      <c r="EB223" s="43"/>
      <c r="EC223" s="43"/>
      <c r="ED223" s="43"/>
      <c r="EE223" s="43"/>
      <c r="EF223" s="43"/>
      <c r="EG223" s="43"/>
      <c r="EH223" s="43"/>
      <c r="EI223" s="43"/>
      <c r="EJ223" s="43"/>
      <c r="EK223" s="43"/>
      <c r="EL223" s="43"/>
      <c r="EM223" s="43"/>
      <c r="EN223" s="43"/>
      <c r="EO223" s="43"/>
      <c r="EP223" s="43"/>
      <c r="EQ223" s="43"/>
      <c r="ER223" s="43"/>
      <c r="ES223" s="43"/>
      <c r="ET223" s="43"/>
      <c r="EU223" s="43"/>
      <c r="EV223" s="43"/>
      <c r="EW223" s="43"/>
      <c r="EX223" s="43"/>
      <c r="EY223" s="43"/>
      <c r="EZ223" s="43"/>
      <c r="FA223" s="43"/>
      <c r="FB223" s="43"/>
      <c r="FC223" s="43"/>
      <c r="FD223" s="43"/>
      <c r="FE223" s="43"/>
      <c r="FF223" s="43"/>
      <c r="FG223" s="43"/>
      <c r="FH223" s="43"/>
      <c r="FI223" s="43"/>
      <c r="FJ223" s="43"/>
      <c r="FK223" s="43"/>
      <c r="FL223" s="43"/>
      <c r="FM223" s="43"/>
      <c r="FN223" s="43"/>
      <c r="FO223" s="43"/>
      <c r="FP223" s="43"/>
      <c r="FQ223" s="43"/>
      <c r="FR223" s="43"/>
      <c r="FS223" s="43"/>
      <c r="FT223" s="43"/>
      <c r="FU223" s="43"/>
      <c r="FV223" s="43"/>
      <c r="FW223" s="43"/>
      <c r="FX223" s="43"/>
      <c r="FY223" s="43"/>
      <c r="FZ223" s="43"/>
      <c r="GA223" s="43"/>
      <c r="GB223" s="43"/>
      <c r="GC223" s="43"/>
      <c r="GD223" s="43"/>
      <c r="GE223" s="43"/>
      <c r="GF223" s="43"/>
      <c r="GG223" s="43"/>
      <c r="GH223" s="43"/>
      <c r="GI223" s="43"/>
      <c r="GJ223" s="43"/>
      <c r="GK223" s="43"/>
      <c r="GL223" s="43"/>
      <c r="GM223" s="43"/>
      <c r="GN223" s="43"/>
      <c r="GO223" s="43"/>
      <c r="GP223" s="43"/>
      <c r="GQ223" s="43"/>
      <c r="GR223" s="43"/>
      <c r="GS223" s="43"/>
      <c r="GT223" s="43"/>
      <c r="GU223" s="43"/>
      <c r="GV223" s="43"/>
      <c r="GW223" s="43"/>
      <c r="GX223" s="43"/>
      <c r="GY223" s="43"/>
      <c r="GZ223" s="43"/>
      <c r="HA223" s="43"/>
      <c r="HB223" s="43"/>
      <c r="HC223" s="43"/>
      <c r="HD223" s="43"/>
      <c r="HE223" s="43"/>
      <c r="HF223" s="43"/>
      <c r="HG223" s="43"/>
      <c r="HH223" s="43"/>
      <c r="HI223" s="43"/>
      <c r="HJ223" s="43"/>
      <c r="HK223" s="43"/>
      <c r="HL223" s="43"/>
      <c r="HM223" s="43"/>
      <c r="HN223" s="43"/>
      <c r="HO223" s="43"/>
      <c r="HP223" s="43"/>
      <c r="HQ223" s="43"/>
      <c r="HR223" s="43"/>
      <c r="HS223" s="43"/>
      <c r="HT223" s="43"/>
      <c r="HU223" s="43"/>
      <c r="HV223" s="43"/>
      <c r="HW223" s="43"/>
      <c r="HX223" s="43"/>
      <c r="HY223" s="43"/>
      <c r="HZ223" s="43"/>
      <c r="IA223" s="43"/>
      <c r="IB223" s="43"/>
      <c r="IC223" s="43"/>
      <c r="ID223" s="43"/>
      <c r="IE223" s="43"/>
      <c r="IF223" s="43"/>
      <c r="IG223" s="43"/>
      <c r="IH223" s="43"/>
      <c r="II223" s="43"/>
      <c r="IJ223" s="43"/>
      <c r="IK223" s="43"/>
      <c r="IL223" s="43"/>
      <c r="IM223" s="43"/>
      <c r="IN223" s="43"/>
      <c r="IO223" s="43"/>
      <c r="IP223" s="43"/>
      <c r="IQ223" s="43"/>
      <c r="IR223" s="43"/>
      <c r="IS223" s="43"/>
      <c r="IT223" s="43"/>
      <c r="IU223" s="43"/>
      <c r="IV223" s="43"/>
      <c r="IW223" s="43"/>
      <c r="IX223" s="43"/>
      <c r="IY223" s="43"/>
      <c r="IZ223" s="43"/>
      <c r="JA223" s="43"/>
      <c r="JB223" s="43"/>
      <c r="JC223" s="43"/>
      <c r="JD223" s="43"/>
      <c r="JE223" s="43"/>
      <c r="JF223" s="43"/>
      <c r="JG223" s="43"/>
      <c r="JH223" s="43"/>
      <c r="JI223" s="43"/>
      <c r="JJ223" s="43"/>
      <c r="JK223" s="43"/>
      <c r="JL223" s="43"/>
      <c r="JM223" s="43"/>
      <c r="JN223" s="43"/>
      <c r="JO223" s="43"/>
      <c r="JP223" s="43"/>
      <c r="JQ223" s="43"/>
      <c r="JR223" s="43"/>
      <c r="JS223" s="43"/>
      <c r="JT223" s="43"/>
      <c r="JU223" s="43"/>
      <c r="JV223" s="43"/>
      <c r="JW223" s="43"/>
      <c r="JX223" s="43"/>
      <c r="JY223" s="43"/>
      <c r="JZ223" s="43"/>
      <c r="KA223" s="43"/>
      <c r="KB223" s="43"/>
      <c r="KC223" s="43"/>
      <c r="KD223" s="43"/>
      <c r="KE223" s="43"/>
      <c r="KF223" s="43"/>
      <c r="KG223" s="43"/>
      <c r="KH223" s="43"/>
      <c r="KI223" s="43"/>
      <c r="KJ223" s="43"/>
      <c r="KK223" s="43"/>
      <c r="KL223" s="43"/>
      <c r="KM223" s="43"/>
      <c r="KN223" s="43"/>
      <c r="KO223" s="43"/>
      <c r="KP223" s="43"/>
      <c r="KQ223" s="43"/>
      <c r="KR223" s="43"/>
      <c r="KS223" s="43"/>
      <c r="KT223" s="43"/>
      <c r="KU223" s="43"/>
      <c r="KV223" s="43"/>
      <c r="KW223" s="43"/>
      <c r="KX223" s="43"/>
      <c r="KY223" s="43"/>
      <c r="KZ223" s="43"/>
      <c r="LA223" s="43"/>
      <c r="LB223" s="43"/>
      <c r="LC223" s="43"/>
      <c r="LD223" s="43"/>
      <c r="LE223" s="43"/>
      <c r="LF223" s="43"/>
      <c r="LG223" s="43"/>
      <c r="LH223" s="43"/>
      <c r="LI223" s="43"/>
      <c r="LJ223" s="43"/>
      <c r="LK223" s="43"/>
      <c r="LL223" s="43"/>
      <c r="LM223" s="43"/>
      <c r="LN223" s="43"/>
      <c r="LO223" s="43"/>
      <c r="LP223" s="43"/>
      <c r="LQ223" s="43"/>
      <c r="LR223" s="43"/>
      <c r="LS223" s="43"/>
      <c r="LT223" s="43"/>
      <c r="LU223" s="43"/>
      <c r="LV223" s="43"/>
      <c r="LW223" s="43"/>
      <c r="LX223" s="43"/>
      <c r="LY223" s="43"/>
      <c r="LZ223" s="43"/>
      <c r="MA223" s="43"/>
      <c r="MB223" s="43"/>
      <c r="MC223" s="43"/>
      <c r="MD223" s="43"/>
      <c r="ME223" s="43"/>
      <c r="MF223" s="43"/>
      <c r="MG223" s="43"/>
      <c r="MH223" s="43"/>
      <c r="MI223" s="43"/>
      <c r="MJ223" s="43"/>
      <c r="MK223" s="43"/>
      <c r="ML223" s="43"/>
      <c r="MM223" s="43"/>
      <c r="MN223" s="43"/>
      <c r="MO223" s="43"/>
      <c r="MP223" s="43"/>
      <c r="MQ223" s="43"/>
      <c r="MR223" s="43"/>
      <c r="MS223" s="43"/>
      <c r="MT223" s="43"/>
      <c r="MU223" s="43"/>
      <c r="MV223" s="43"/>
      <c r="MW223" s="43"/>
      <c r="MX223" s="43"/>
      <c r="MY223" s="43"/>
      <c r="MZ223" s="43"/>
      <c r="NA223" s="43"/>
      <c r="NB223" s="43"/>
      <c r="NC223" s="43"/>
      <c r="ND223" s="43"/>
      <c r="NE223" s="43"/>
      <c r="NF223" s="43"/>
      <c r="NG223" s="43"/>
      <c r="NH223" s="43"/>
      <c r="NI223" s="43"/>
      <c r="NJ223" s="43"/>
      <c r="NK223" s="43"/>
      <c r="NL223" s="43"/>
      <c r="NM223" s="43"/>
      <c r="NN223" s="43"/>
      <c r="NO223" s="43"/>
      <c r="NP223" s="43"/>
      <c r="NQ223" s="43"/>
      <c r="NR223" s="43"/>
      <c r="NS223" s="43"/>
      <c r="NT223" s="43"/>
      <c r="NU223" s="43"/>
      <c r="NV223" s="43"/>
      <c r="NW223" s="43"/>
      <c r="NX223" s="43"/>
      <c r="NY223" s="43"/>
      <c r="NZ223" s="43"/>
      <c r="OA223" s="43"/>
      <c r="OB223" s="43"/>
      <c r="OC223" s="43"/>
      <c r="OD223" s="43"/>
      <c r="OE223" s="43"/>
      <c r="OF223" s="43"/>
      <c r="OG223" s="43"/>
      <c r="OH223" s="43"/>
      <c r="OI223" s="43"/>
      <c r="OJ223" s="43"/>
      <c r="OK223" s="43"/>
      <c r="OL223" s="43"/>
      <c r="OM223" s="43"/>
      <c r="ON223" s="43"/>
      <c r="OO223" s="43"/>
      <c r="OP223" s="43"/>
      <c r="OQ223" s="43"/>
      <c r="OR223" s="43"/>
      <c r="OS223" s="43"/>
      <c r="OT223" s="43"/>
      <c r="OU223" s="43"/>
      <c r="OV223" s="43"/>
      <c r="OW223" s="43"/>
      <c r="OX223" s="43"/>
      <c r="OY223" s="43"/>
      <c r="OZ223" s="43"/>
      <c r="PA223" s="43"/>
      <c r="PB223" s="43"/>
      <c r="PC223" s="43"/>
      <c r="PD223" s="43"/>
      <c r="PE223" s="43"/>
      <c r="PF223" s="43"/>
      <c r="PG223" s="43"/>
      <c r="PH223" s="43"/>
      <c r="PI223" s="43"/>
      <c r="PJ223" s="43"/>
      <c r="PK223" s="43"/>
      <c r="PL223" s="43"/>
      <c r="PM223" s="43"/>
      <c r="PN223" s="43"/>
      <c r="PO223" s="43"/>
      <c r="PP223" s="43"/>
      <c r="PQ223" s="43"/>
      <c r="PR223" s="43"/>
      <c r="PS223" s="43"/>
      <c r="PT223" s="43"/>
      <c r="PU223" s="43"/>
      <c r="PV223" s="43"/>
      <c r="PW223" s="43"/>
      <c r="PX223" s="43"/>
      <c r="PY223" s="43"/>
      <c r="PZ223" s="43"/>
      <c r="QA223" s="43"/>
      <c r="QB223" s="43"/>
      <c r="QC223" s="43"/>
      <c r="QD223" s="43"/>
      <c r="QE223" s="43"/>
      <c r="QF223" s="43"/>
      <c r="QG223" s="43"/>
      <c r="QH223" s="43"/>
      <c r="QI223" s="43"/>
      <c r="QJ223" s="43"/>
      <c r="QK223" s="43"/>
      <c r="QL223" s="43"/>
      <c r="QM223" s="43"/>
      <c r="QN223" s="43"/>
      <c r="QO223" s="43"/>
      <c r="QP223" s="43"/>
      <c r="QQ223" s="43"/>
      <c r="QR223" s="43"/>
      <c r="QS223" s="43"/>
      <c r="QT223" s="43"/>
      <c r="QU223" s="43"/>
      <c r="QV223" s="43"/>
      <c r="QW223" s="43"/>
      <c r="QX223" s="43"/>
      <c r="QY223" s="43"/>
      <c r="QZ223" s="43"/>
      <c r="RA223" s="43"/>
      <c r="RB223" s="43"/>
      <c r="RC223" s="43"/>
      <c r="RD223" s="43"/>
      <c r="RE223" s="43"/>
      <c r="RF223" s="43"/>
      <c r="RG223" s="43"/>
      <c r="RH223" s="43"/>
      <c r="RI223" s="43"/>
      <c r="RJ223" s="43"/>
      <c r="RK223" s="43"/>
      <c r="RL223" s="43"/>
      <c r="RM223" s="43"/>
      <c r="RN223" s="43"/>
      <c r="RO223" s="43"/>
      <c r="RP223" s="43"/>
      <c r="RQ223" s="43"/>
      <c r="RR223" s="43"/>
      <c r="RS223" s="43"/>
      <c r="RT223" s="43"/>
      <c r="RU223" s="43"/>
      <c r="RV223" s="43"/>
      <c r="RW223" s="43"/>
      <c r="RX223" s="43"/>
      <c r="RY223" s="43"/>
      <c r="RZ223" s="43"/>
      <c r="SA223" s="43"/>
      <c r="SB223" s="43"/>
      <c r="SC223" s="43"/>
      <c r="SD223" s="43"/>
      <c r="SE223" s="43"/>
      <c r="SF223" s="43"/>
      <c r="SG223" s="43"/>
      <c r="SH223" s="43"/>
      <c r="SI223" s="43"/>
      <c r="SJ223" s="43"/>
      <c r="SK223" s="43"/>
      <c r="SL223" s="43"/>
      <c r="SM223" s="43"/>
      <c r="SN223" s="43"/>
      <c r="SO223" s="43"/>
      <c r="SP223" s="43"/>
      <c r="SQ223" s="43"/>
      <c r="SR223" s="43"/>
      <c r="SS223" s="43"/>
      <c r="ST223" s="43"/>
      <c r="SU223" s="43"/>
      <c r="SV223" s="43"/>
      <c r="SW223" s="43"/>
      <c r="SX223" s="43"/>
      <c r="SY223" s="43"/>
      <c r="SZ223" s="43"/>
      <c r="TA223" s="43"/>
      <c r="TB223" s="43"/>
      <c r="TC223" s="43"/>
      <c r="TD223" s="43"/>
      <c r="TE223" s="43"/>
      <c r="TF223" s="43"/>
      <c r="TG223" s="43"/>
      <c r="TH223" s="43"/>
      <c r="TI223" s="43"/>
      <c r="TJ223" s="43"/>
      <c r="TK223" s="43"/>
      <c r="TL223" s="43"/>
      <c r="TM223" s="43"/>
      <c r="TN223" s="43"/>
      <c r="TO223" s="43"/>
      <c r="TP223" s="43"/>
      <c r="TQ223" s="43"/>
      <c r="TR223" s="43"/>
      <c r="TS223" s="43"/>
      <c r="TT223" s="43"/>
      <c r="TU223" s="43"/>
      <c r="TV223" s="43"/>
      <c r="TW223" s="43"/>
      <c r="TX223" s="43"/>
      <c r="TY223" s="43"/>
      <c r="TZ223" s="43"/>
      <c r="UA223" s="43"/>
      <c r="UB223" s="43"/>
      <c r="UC223" s="43"/>
      <c r="UD223" s="43"/>
      <c r="UE223" s="43"/>
      <c r="UF223" s="43"/>
      <c r="UG223" s="43"/>
      <c r="UH223" s="43"/>
      <c r="UI223" s="43"/>
      <c r="UJ223" s="43"/>
      <c r="UK223" s="43"/>
      <c r="UL223" s="43"/>
      <c r="UM223" s="43"/>
      <c r="UN223" s="43"/>
      <c r="UO223" s="43"/>
      <c r="UP223" s="43"/>
      <c r="UQ223" s="43"/>
      <c r="UR223" s="43"/>
      <c r="US223" s="43"/>
      <c r="UT223" s="43"/>
      <c r="UU223" s="43"/>
      <c r="UV223" s="43"/>
      <c r="UW223" s="43"/>
      <c r="UX223" s="43"/>
      <c r="UY223" s="43"/>
      <c r="UZ223" s="43"/>
      <c r="VA223" s="43"/>
      <c r="VB223" s="43"/>
      <c r="VC223" s="43"/>
      <c r="VD223" s="43"/>
      <c r="VE223" s="43"/>
      <c r="VF223" s="43"/>
      <c r="VG223" s="43"/>
      <c r="VH223" s="43"/>
      <c r="VI223" s="43"/>
      <c r="VJ223" s="43"/>
      <c r="VK223" s="43"/>
      <c r="VL223" s="43"/>
      <c r="VM223" s="43"/>
      <c r="VN223" s="43"/>
      <c r="VO223" s="43"/>
      <c r="VP223" s="43"/>
      <c r="VQ223" s="43"/>
      <c r="VR223" s="43"/>
      <c r="VS223" s="43"/>
      <c r="VT223" s="43"/>
      <c r="VU223" s="43"/>
      <c r="VV223" s="43"/>
      <c r="VW223" s="43"/>
      <c r="VX223" s="43"/>
      <c r="VY223" s="43"/>
      <c r="VZ223" s="43"/>
      <c r="WA223" s="43"/>
      <c r="WB223" s="43"/>
      <c r="WC223" s="43"/>
      <c r="WD223" s="43"/>
      <c r="WE223" s="43"/>
      <c r="WF223" s="43"/>
      <c r="WG223" s="43"/>
      <c r="WH223" s="43"/>
      <c r="WI223" s="43"/>
      <c r="WJ223" s="43"/>
      <c r="WK223" s="43"/>
      <c r="WL223" s="43"/>
      <c r="WM223" s="43"/>
      <c r="WN223" s="43"/>
      <c r="WO223" s="43"/>
      <c r="WP223" s="43"/>
      <c r="WQ223" s="43"/>
      <c r="WR223" s="43"/>
      <c r="WS223" s="43"/>
      <c r="WT223" s="43"/>
      <c r="WU223" s="43"/>
      <c r="WV223" s="43"/>
      <c r="WW223" s="43"/>
      <c r="WX223" s="43"/>
      <c r="WY223" s="43"/>
      <c r="WZ223" s="43"/>
      <c r="XA223" s="43"/>
      <c r="XB223" s="43"/>
      <c r="XC223" s="43"/>
      <c r="XD223" s="43"/>
      <c r="XE223" s="43"/>
      <c r="XF223" s="43"/>
      <c r="XG223" s="43"/>
      <c r="XH223" s="43"/>
      <c r="XI223" s="43"/>
      <c r="XJ223" s="43"/>
      <c r="XK223" s="43"/>
      <c r="XL223" s="43"/>
      <c r="XM223" s="43"/>
      <c r="XN223" s="43"/>
      <c r="XO223" s="43"/>
      <c r="XP223" s="43"/>
      <c r="XQ223" s="43"/>
      <c r="XR223" s="43"/>
      <c r="XS223" s="43"/>
      <c r="XT223" s="43"/>
      <c r="XU223" s="43"/>
      <c r="XV223" s="43"/>
      <c r="XW223" s="43"/>
      <c r="XX223" s="43"/>
      <c r="XY223" s="43"/>
      <c r="XZ223" s="43"/>
      <c r="YA223" s="43"/>
      <c r="YB223" s="43"/>
      <c r="YC223" s="43"/>
      <c r="YD223" s="43"/>
      <c r="YE223" s="43"/>
      <c r="YF223" s="43"/>
      <c r="YG223" s="43"/>
      <c r="YH223" s="43"/>
      <c r="YI223" s="43"/>
      <c r="YJ223" s="43"/>
      <c r="YK223" s="43"/>
      <c r="YL223" s="43"/>
      <c r="YM223" s="43"/>
      <c r="YN223" s="43"/>
      <c r="YO223" s="43"/>
      <c r="YP223" s="43"/>
      <c r="YQ223" s="43"/>
      <c r="YR223" s="43"/>
      <c r="YS223" s="43"/>
      <c r="YT223" s="43"/>
      <c r="YU223" s="43"/>
      <c r="YV223" s="43"/>
      <c r="YW223" s="43"/>
      <c r="YX223" s="43"/>
      <c r="YY223" s="43"/>
      <c r="YZ223" s="43"/>
      <c r="ZA223" s="43"/>
      <c r="ZB223" s="43"/>
      <c r="ZC223" s="43"/>
      <c r="ZD223" s="43"/>
      <c r="ZE223" s="43"/>
      <c r="ZF223" s="43"/>
      <c r="ZG223" s="43"/>
      <c r="ZH223" s="43"/>
      <c r="ZI223" s="43"/>
      <c r="ZJ223" s="43"/>
      <c r="ZK223" s="43"/>
      <c r="ZL223" s="43"/>
      <c r="ZM223" s="43"/>
      <c r="ZN223" s="43"/>
      <c r="ZO223" s="43"/>
      <c r="ZP223" s="43"/>
      <c r="ZQ223" s="43"/>
      <c r="ZR223" s="43"/>
      <c r="ZS223" s="43"/>
      <c r="ZT223" s="43"/>
      <c r="ZU223" s="43"/>
      <c r="ZV223" s="43"/>
      <c r="ZW223" s="43"/>
      <c r="ZX223" s="43"/>
      <c r="ZY223" s="43"/>
      <c r="ZZ223" s="43"/>
      <c r="AAA223" s="43"/>
      <c r="AAB223" s="43"/>
      <c r="AAC223" s="43"/>
      <c r="AAD223" s="43"/>
      <c r="AAE223" s="43"/>
      <c r="AAF223" s="43"/>
      <c r="AAG223" s="43"/>
      <c r="AAH223" s="43"/>
      <c r="AAI223" s="43"/>
      <c r="AAJ223" s="43"/>
      <c r="AAK223" s="43"/>
      <c r="AAL223" s="43"/>
      <c r="AAM223" s="43"/>
      <c r="AAN223" s="43"/>
      <c r="AAO223" s="43"/>
      <c r="AAP223" s="43"/>
      <c r="AAQ223" s="43"/>
      <c r="AAR223" s="43"/>
      <c r="AAS223" s="43"/>
      <c r="AAT223" s="43"/>
      <c r="AAU223" s="43"/>
      <c r="AAV223" s="43"/>
      <c r="AAW223" s="43"/>
      <c r="AAX223" s="43"/>
      <c r="AAY223" s="43"/>
      <c r="AAZ223" s="43"/>
      <c r="ABA223" s="43"/>
      <c r="ABB223" s="43"/>
      <c r="ABC223" s="43"/>
      <c r="ABD223" s="43"/>
      <c r="ABE223" s="43"/>
      <c r="ABF223" s="43"/>
      <c r="ABG223" s="43"/>
      <c r="ABH223" s="43"/>
      <c r="ABI223" s="43"/>
      <c r="ABJ223" s="43"/>
      <c r="ABK223" s="43"/>
      <c r="ABL223" s="43"/>
      <c r="ABM223" s="43"/>
      <c r="ABN223" s="43"/>
      <c r="ABO223" s="43"/>
      <c r="ABP223" s="43"/>
      <c r="ABQ223" s="43"/>
      <c r="ABR223" s="43"/>
      <c r="ABS223" s="43"/>
      <c r="ABT223" s="43"/>
      <c r="ABU223" s="43"/>
      <c r="ABV223" s="43"/>
      <c r="ABW223" s="43"/>
      <c r="ABX223" s="43"/>
      <c r="ABY223" s="43"/>
      <c r="ABZ223" s="43"/>
      <c r="ACA223" s="43"/>
      <c r="ACB223" s="43"/>
      <c r="ACC223" s="43"/>
      <c r="ACD223" s="43"/>
      <c r="ACE223" s="43"/>
      <c r="ACF223" s="43"/>
      <c r="ACG223" s="43"/>
      <c r="ACH223" s="43"/>
      <c r="ACI223" s="43"/>
      <c r="ACJ223" s="43"/>
      <c r="ACK223" s="43"/>
      <c r="ACL223" s="43"/>
      <c r="ACM223" s="43"/>
      <c r="ACN223" s="43"/>
      <c r="ACO223" s="43"/>
      <c r="ACP223" s="43"/>
      <c r="ACQ223" s="43"/>
      <c r="ACR223" s="43"/>
      <c r="ACS223" s="43"/>
      <c r="ACT223" s="43"/>
      <c r="ACU223" s="43"/>
      <c r="ACV223" s="43"/>
      <c r="ACW223" s="43"/>
      <c r="ACX223" s="43"/>
      <c r="ACY223" s="43"/>
      <c r="ACZ223" s="43"/>
      <c r="ADA223" s="43"/>
      <c r="ADB223" s="43"/>
      <c r="ADC223" s="43"/>
      <c r="ADD223" s="43"/>
      <c r="ADE223" s="43"/>
      <c r="ADF223" s="43"/>
      <c r="ADG223" s="43"/>
      <c r="ADH223" s="43"/>
      <c r="ADI223" s="43"/>
      <c r="ADJ223" s="43"/>
      <c r="ADK223" s="43"/>
      <c r="ADL223" s="43"/>
      <c r="ADM223" s="43"/>
      <c r="ADN223" s="43"/>
      <c r="ADO223" s="43"/>
      <c r="ADP223" s="43"/>
      <c r="ADQ223" s="43"/>
      <c r="ADR223" s="43"/>
      <c r="ADS223" s="43"/>
      <c r="ADT223" s="43"/>
      <c r="ADU223" s="43"/>
      <c r="ADV223" s="43"/>
      <c r="ADW223" s="43"/>
      <c r="ADX223" s="43"/>
      <c r="ADY223" s="43"/>
      <c r="ADZ223" s="43"/>
      <c r="AEA223" s="43"/>
      <c r="AEB223" s="43"/>
      <c r="AEC223" s="43"/>
      <c r="AED223" s="43"/>
      <c r="AEE223" s="43"/>
      <c r="AEF223" s="43"/>
      <c r="AEG223" s="43"/>
      <c r="AEH223" s="43"/>
      <c r="AEI223" s="43"/>
      <c r="AEJ223" s="43"/>
      <c r="AEK223" s="43"/>
      <c r="AEL223" s="43"/>
      <c r="AEM223" s="43"/>
      <c r="AEN223" s="43"/>
      <c r="AEO223" s="43"/>
      <c r="AEP223" s="43"/>
      <c r="AEQ223" s="43"/>
      <c r="AER223" s="43"/>
      <c r="AES223" s="43"/>
      <c r="AET223" s="43"/>
      <c r="AEU223" s="43"/>
      <c r="AEV223" s="43"/>
      <c r="AEW223" s="43"/>
      <c r="AEX223" s="43"/>
      <c r="AEY223" s="43"/>
      <c r="AEZ223" s="43"/>
      <c r="AFA223" s="43"/>
      <c r="AFB223" s="43"/>
      <c r="AFC223" s="43"/>
      <c r="AFD223" s="43"/>
      <c r="AFE223" s="43"/>
      <c r="AFF223" s="43"/>
      <c r="AFG223" s="43"/>
      <c r="AFH223" s="43"/>
      <c r="AFI223" s="43"/>
      <c r="AFJ223" s="43"/>
      <c r="AFK223" s="43"/>
      <c r="AFL223" s="43"/>
      <c r="AFM223" s="43"/>
      <c r="AFN223" s="43"/>
      <c r="AFO223" s="43"/>
      <c r="AFP223" s="43"/>
      <c r="AFQ223" s="43"/>
      <c r="AFR223" s="43"/>
      <c r="AFS223" s="43"/>
      <c r="AFT223" s="43"/>
      <c r="AFU223" s="43"/>
      <c r="AFV223" s="43"/>
      <c r="AFW223" s="43"/>
      <c r="AFX223" s="43"/>
      <c r="AFY223" s="43"/>
      <c r="AFZ223" s="43"/>
      <c r="AGA223" s="43"/>
      <c r="AGB223" s="43"/>
      <c r="AGC223" s="43"/>
      <c r="AGD223" s="43"/>
      <c r="AGE223" s="43"/>
      <c r="AGF223" s="43"/>
      <c r="AGG223" s="43"/>
      <c r="AGH223" s="43"/>
      <c r="AGI223" s="43"/>
      <c r="AGJ223" s="43"/>
      <c r="AGK223" s="43"/>
      <c r="AGL223" s="43"/>
      <c r="AGM223" s="43"/>
      <c r="AGN223" s="43"/>
      <c r="AGO223" s="43"/>
      <c r="AGP223" s="43"/>
      <c r="AGQ223" s="43"/>
      <c r="AGR223" s="43"/>
      <c r="AGS223" s="43"/>
      <c r="AGT223" s="43"/>
      <c r="AGU223" s="43"/>
      <c r="AGV223" s="43"/>
      <c r="AGW223" s="43"/>
      <c r="AGX223" s="43"/>
      <c r="AGY223" s="43"/>
      <c r="AGZ223" s="43"/>
      <c r="AHA223" s="43"/>
      <c r="AHB223" s="43"/>
      <c r="AHC223" s="43"/>
      <c r="AHD223" s="43"/>
      <c r="AHE223" s="43"/>
      <c r="AHF223" s="43"/>
      <c r="AHG223" s="43"/>
      <c r="AHH223" s="43"/>
      <c r="AHI223" s="43"/>
      <c r="AHJ223" s="43"/>
      <c r="AHK223" s="43"/>
      <c r="AHL223" s="43"/>
      <c r="AHM223" s="43"/>
      <c r="AHN223" s="43"/>
      <c r="AHO223" s="43"/>
      <c r="AHP223" s="43"/>
      <c r="AHQ223" s="43"/>
      <c r="AHR223" s="43"/>
      <c r="AHS223" s="43"/>
      <c r="AHT223" s="43"/>
      <c r="AHU223" s="43"/>
      <c r="AHV223" s="43"/>
      <c r="AHW223" s="43"/>
      <c r="AHX223" s="43"/>
      <c r="AHY223" s="43"/>
      <c r="AHZ223" s="43"/>
      <c r="AIA223" s="43"/>
      <c r="AIB223" s="43"/>
      <c r="AIC223" s="43"/>
      <c r="AID223" s="43"/>
      <c r="AIE223" s="43"/>
      <c r="AIF223" s="43"/>
      <c r="AIG223" s="43"/>
      <c r="AIH223" s="43"/>
      <c r="AII223" s="43"/>
      <c r="AIJ223" s="43"/>
      <c r="AIK223" s="43"/>
      <c r="AIL223" s="43"/>
      <c r="AIM223" s="43"/>
      <c r="AIN223" s="43"/>
      <c r="AIO223" s="43"/>
      <c r="AIP223" s="43"/>
      <c r="AIQ223" s="43"/>
      <c r="AIR223" s="43"/>
      <c r="AIS223" s="43"/>
      <c r="AIT223" s="43"/>
      <c r="AIU223" s="43"/>
      <c r="AIV223" s="43"/>
      <c r="AIW223" s="43"/>
      <c r="AIX223" s="43"/>
      <c r="AIY223" s="43"/>
      <c r="AIZ223" s="43"/>
      <c r="AJA223" s="43"/>
      <c r="AJB223" s="43"/>
      <c r="AJC223" s="43"/>
      <c r="AJD223" s="43"/>
      <c r="AJE223" s="43"/>
      <c r="AJF223" s="43"/>
      <c r="AJG223" s="43"/>
      <c r="AJH223" s="43"/>
      <c r="AJI223" s="43"/>
      <c r="AJJ223" s="43"/>
      <c r="AJK223" s="43"/>
      <c r="AJL223" s="43"/>
      <c r="AJM223" s="43"/>
      <c r="AJN223" s="43"/>
      <c r="AJO223" s="43"/>
      <c r="AJP223" s="43"/>
      <c r="AJQ223" s="43"/>
      <c r="AJR223" s="43"/>
      <c r="AJS223" s="43"/>
      <c r="AJT223" s="43"/>
      <c r="AJU223" s="43"/>
      <c r="AJV223" s="43"/>
      <c r="AJW223" s="43"/>
      <c r="AJX223" s="43"/>
      <c r="AJY223" s="43"/>
      <c r="AJZ223" s="43"/>
      <c r="AKA223" s="43"/>
      <c r="AKB223" s="43"/>
      <c r="AKC223" s="43"/>
      <c r="AKD223" s="43"/>
      <c r="AKE223" s="43"/>
      <c r="AKF223" s="43"/>
      <c r="AKG223" s="43"/>
      <c r="AKH223" s="43"/>
      <c r="AKI223" s="43"/>
      <c r="AKJ223" s="43"/>
      <c r="AKK223" s="43"/>
      <c r="AKL223" s="43"/>
      <c r="AKM223" s="43"/>
      <c r="AKN223" s="43"/>
      <c r="AKO223" s="43"/>
      <c r="AKP223" s="43"/>
      <c r="AKQ223" s="43"/>
      <c r="AKR223" s="43"/>
      <c r="AKS223" s="43"/>
      <c r="AKT223" s="43"/>
      <c r="AKU223" s="43"/>
      <c r="AKV223" s="43"/>
      <c r="AKW223" s="43"/>
      <c r="AKX223" s="43"/>
      <c r="AKY223" s="43"/>
      <c r="AKZ223" s="43"/>
      <c r="ALA223" s="43"/>
      <c r="ALB223" s="43"/>
      <c r="ALC223" s="43"/>
      <c r="ALD223" s="43"/>
      <c r="ALE223" s="43"/>
      <c r="ALF223" s="43"/>
      <c r="ALG223" s="43"/>
      <c r="ALH223" s="43"/>
      <c r="ALI223" s="43"/>
      <c r="ALJ223" s="43"/>
      <c r="ALK223" s="43"/>
      <c r="ALL223" s="43"/>
      <c r="ALM223" s="43"/>
      <c r="ALN223" s="43"/>
      <c r="ALO223" s="43"/>
      <c r="ALP223" s="43"/>
      <c r="ALQ223" s="43"/>
      <c r="ALR223" s="43"/>
      <c r="ALS223" s="43"/>
      <c r="ALT223" s="43"/>
      <c r="ALU223" s="43"/>
      <c r="ALV223" s="43"/>
      <c r="ALW223" s="43"/>
      <c r="ALX223" s="43"/>
      <c r="ALY223" s="43"/>
      <c r="ALZ223" s="43"/>
      <c r="AMA223" s="43"/>
      <c r="AMB223" s="43"/>
      <c r="AMC223" s="43"/>
      <c r="AMD223" s="43"/>
      <c r="AME223" s="43"/>
      <c r="AMF223" s="43"/>
      <c r="AMG223" s="43"/>
      <c r="AMH223" s="43"/>
      <c r="AMI223" s="43"/>
    </row>
    <row r="224" spans="1:1023" ht="21" thickTop="1" thickBot="1">
      <c r="A224" s="57"/>
      <c r="B224" s="56" t="s">
        <v>278</v>
      </c>
      <c r="C224" s="55">
        <v>1E-3</v>
      </c>
      <c r="D224" s="54"/>
      <c r="E224" s="54"/>
      <c r="F224" s="54"/>
      <c r="G224" s="53">
        <f>+C224*G207</f>
        <v>0</v>
      </c>
      <c r="H224" s="11"/>
      <c r="I224" s="11"/>
      <c r="J224" s="11"/>
      <c r="K224" s="11"/>
      <c r="L224" s="11"/>
      <c r="M224" s="11"/>
      <c r="N224" s="11"/>
    </row>
    <row r="225" spans="1:1023" s="42" customFormat="1" ht="20.100000000000001" thickTop="1" thickBot="1">
      <c r="A225" s="52"/>
      <c r="B225" s="51"/>
      <c r="C225" s="50"/>
      <c r="D225" s="49"/>
      <c r="E225" s="49"/>
      <c r="F225" s="48"/>
      <c r="G225" s="351"/>
      <c r="H225" s="11"/>
      <c r="I225" s="11"/>
      <c r="J225" s="11"/>
      <c r="K225" s="11"/>
      <c r="L225" s="11"/>
      <c r="M225" s="11"/>
      <c r="N225" s="11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  <c r="BY225" s="43"/>
      <c r="BZ225" s="43"/>
      <c r="CA225" s="43"/>
      <c r="CB225" s="43"/>
      <c r="CC225" s="43"/>
      <c r="CD225" s="43"/>
      <c r="CE225" s="43"/>
      <c r="CF225" s="43"/>
      <c r="CG225" s="43"/>
      <c r="CH225" s="43"/>
      <c r="CI225" s="43"/>
      <c r="CJ225" s="43"/>
      <c r="CK225" s="43"/>
      <c r="CL225" s="43"/>
      <c r="CM225" s="43"/>
      <c r="CN225" s="43"/>
      <c r="CO225" s="43"/>
      <c r="CP225" s="43"/>
      <c r="CQ225" s="43"/>
      <c r="CR225" s="43"/>
      <c r="CS225" s="43"/>
      <c r="CT225" s="43"/>
      <c r="CU225" s="43"/>
      <c r="CV225" s="43"/>
      <c r="CW225" s="43"/>
      <c r="CX225" s="43"/>
      <c r="CY225" s="43"/>
      <c r="CZ225" s="43"/>
      <c r="DA225" s="43"/>
      <c r="DB225" s="43"/>
      <c r="DC225" s="43"/>
      <c r="DD225" s="43"/>
      <c r="DE225" s="43"/>
      <c r="DF225" s="43"/>
      <c r="DG225" s="43"/>
      <c r="DH225" s="43"/>
      <c r="DI225" s="43"/>
      <c r="DJ225" s="43"/>
      <c r="DK225" s="43"/>
      <c r="DL225" s="43"/>
      <c r="DM225" s="43"/>
      <c r="DN225" s="43"/>
      <c r="DO225" s="43"/>
      <c r="DP225" s="43"/>
      <c r="DQ225" s="43"/>
      <c r="DR225" s="43"/>
      <c r="DS225" s="43"/>
      <c r="DT225" s="43"/>
      <c r="DU225" s="43"/>
      <c r="DV225" s="43"/>
      <c r="DW225" s="43"/>
      <c r="DX225" s="43"/>
      <c r="DY225" s="43"/>
      <c r="DZ225" s="43"/>
      <c r="EA225" s="43"/>
      <c r="EB225" s="43"/>
      <c r="EC225" s="43"/>
      <c r="ED225" s="43"/>
      <c r="EE225" s="43"/>
      <c r="EF225" s="43"/>
      <c r="EG225" s="43"/>
      <c r="EH225" s="43"/>
      <c r="EI225" s="43"/>
      <c r="EJ225" s="43"/>
      <c r="EK225" s="43"/>
      <c r="EL225" s="43"/>
      <c r="EM225" s="43"/>
      <c r="EN225" s="43"/>
      <c r="EO225" s="43"/>
      <c r="EP225" s="43"/>
      <c r="EQ225" s="43"/>
      <c r="ER225" s="43"/>
      <c r="ES225" s="43"/>
      <c r="ET225" s="43"/>
      <c r="EU225" s="43"/>
      <c r="EV225" s="43"/>
      <c r="EW225" s="43"/>
      <c r="EX225" s="43"/>
      <c r="EY225" s="43"/>
      <c r="EZ225" s="43"/>
      <c r="FA225" s="43"/>
      <c r="FB225" s="43"/>
      <c r="FC225" s="43"/>
      <c r="FD225" s="43"/>
      <c r="FE225" s="43"/>
      <c r="FF225" s="43"/>
      <c r="FG225" s="43"/>
      <c r="FH225" s="43"/>
      <c r="FI225" s="43"/>
      <c r="FJ225" s="43"/>
      <c r="FK225" s="43"/>
      <c r="FL225" s="43"/>
      <c r="FM225" s="43"/>
      <c r="FN225" s="43"/>
      <c r="FO225" s="43"/>
      <c r="FP225" s="43"/>
      <c r="FQ225" s="43"/>
      <c r="FR225" s="43"/>
      <c r="FS225" s="43"/>
      <c r="FT225" s="43"/>
      <c r="FU225" s="43"/>
      <c r="FV225" s="43"/>
      <c r="FW225" s="43"/>
      <c r="FX225" s="43"/>
      <c r="FY225" s="43"/>
      <c r="FZ225" s="43"/>
      <c r="GA225" s="43"/>
      <c r="GB225" s="43"/>
      <c r="GC225" s="43"/>
      <c r="GD225" s="43"/>
      <c r="GE225" s="43"/>
      <c r="GF225" s="43"/>
      <c r="GG225" s="43"/>
      <c r="GH225" s="43"/>
      <c r="GI225" s="43"/>
      <c r="GJ225" s="43"/>
      <c r="GK225" s="43"/>
      <c r="GL225" s="43"/>
      <c r="GM225" s="43"/>
      <c r="GN225" s="43"/>
      <c r="GO225" s="43"/>
      <c r="GP225" s="43"/>
      <c r="GQ225" s="43"/>
      <c r="GR225" s="43"/>
      <c r="GS225" s="43"/>
      <c r="GT225" s="43"/>
      <c r="GU225" s="43"/>
      <c r="GV225" s="43"/>
      <c r="GW225" s="43"/>
      <c r="GX225" s="43"/>
      <c r="GY225" s="43"/>
      <c r="GZ225" s="43"/>
      <c r="HA225" s="43"/>
      <c r="HB225" s="43"/>
      <c r="HC225" s="43"/>
      <c r="HD225" s="43"/>
      <c r="HE225" s="43"/>
      <c r="HF225" s="43"/>
      <c r="HG225" s="43"/>
      <c r="HH225" s="43"/>
      <c r="HI225" s="43"/>
      <c r="HJ225" s="43"/>
      <c r="HK225" s="43"/>
      <c r="HL225" s="43"/>
      <c r="HM225" s="43"/>
      <c r="HN225" s="43"/>
      <c r="HO225" s="43"/>
      <c r="HP225" s="43"/>
      <c r="HQ225" s="43"/>
      <c r="HR225" s="43"/>
      <c r="HS225" s="43"/>
      <c r="HT225" s="43"/>
      <c r="HU225" s="43"/>
      <c r="HV225" s="43"/>
      <c r="HW225" s="43"/>
      <c r="HX225" s="43"/>
      <c r="HY225" s="43"/>
      <c r="HZ225" s="43"/>
      <c r="IA225" s="43"/>
      <c r="IB225" s="43"/>
      <c r="IC225" s="43"/>
      <c r="ID225" s="43"/>
      <c r="IE225" s="43"/>
      <c r="IF225" s="43"/>
      <c r="IG225" s="43"/>
      <c r="IH225" s="43"/>
      <c r="II225" s="43"/>
      <c r="IJ225" s="43"/>
      <c r="IK225" s="43"/>
      <c r="IL225" s="43"/>
      <c r="IM225" s="43"/>
      <c r="IN225" s="43"/>
      <c r="IO225" s="43"/>
      <c r="IP225" s="43"/>
      <c r="IQ225" s="43"/>
      <c r="IR225" s="43"/>
      <c r="IS225" s="43"/>
      <c r="IT225" s="43"/>
      <c r="IU225" s="43"/>
      <c r="IV225" s="43"/>
      <c r="IW225" s="43"/>
      <c r="IX225" s="43"/>
      <c r="IY225" s="43"/>
      <c r="IZ225" s="43"/>
      <c r="JA225" s="43"/>
      <c r="JB225" s="43"/>
      <c r="JC225" s="43"/>
      <c r="JD225" s="43"/>
      <c r="JE225" s="43"/>
      <c r="JF225" s="43"/>
      <c r="JG225" s="43"/>
      <c r="JH225" s="43"/>
      <c r="JI225" s="43"/>
      <c r="JJ225" s="43"/>
      <c r="JK225" s="43"/>
      <c r="JL225" s="43"/>
      <c r="JM225" s="43"/>
      <c r="JN225" s="43"/>
      <c r="JO225" s="43"/>
      <c r="JP225" s="43"/>
      <c r="JQ225" s="43"/>
      <c r="JR225" s="43"/>
      <c r="JS225" s="43"/>
      <c r="JT225" s="43"/>
      <c r="JU225" s="43"/>
      <c r="JV225" s="43"/>
      <c r="JW225" s="43"/>
      <c r="JX225" s="43"/>
      <c r="JY225" s="43"/>
      <c r="JZ225" s="43"/>
      <c r="KA225" s="43"/>
      <c r="KB225" s="43"/>
      <c r="KC225" s="43"/>
      <c r="KD225" s="43"/>
      <c r="KE225" s="43"/>
      <c r="KF225" s="43"/>
      <c r="KG225" s="43"/>
      <c r="KH225" s="43"/>
      <c r="KI225" s="43"/>
      <c r="KJ225" s="43"/>
      <c r="KK225" s="43"/>
      <c r="KL225" s="43"/>
      <c r="KM225" s="43"/>
      <c r="KN225" s="43"/>
      <c r="KO225" s="43"/>
      <c r="KP225" s="43"/>
      <c r="KQ225" s="43"/>
      <c r="KR225" s="43"/>
      <c r="KS225" s="43"/>
      <c r="KT225" s="43"/>
      <c r="KU225" s="43"/>
      <c r="KV225" s="43"/>
      <c r="KW225" s="43"/>
      <c r="KX225" s="43"/>
      <c r="KY225" s="43"/>
      <c r="KZ225" s="43"/>
      <c r="LA225" s="43"/>
      <c r="LB225" s="43"/>
      <c r="LC225" s="43"/>
      <c r="LD225" s="43"/>
      <c r="LE225" s="43"/>
      <c r="LF225" s="43"/>
      <c r="LG225" s="43"/>
      <c r="LH225" s="43"/>
      <c r="LI225" s="43"/>
      <c r="LJ225" s="43"/>
      <c r="LK225" s="43"/>
      <c r="LL225" s="43"/>
      <c r="LM225" s="43"/>
      <c r="LN225" s="43"/>
      <c r="LO225" s="43"/>
      <c r="LP225" s="43"/>
      <c r="LQ225" s="43"/>
      <c r="LR225" s="43"/>
      <c r="LS225" s="43"/>
      <c r="LT225" s="43"/>
      <c r="LU225" s="43"/>
      <c r="LV225" s="43"/>
      <c r="LW225" s="43"/>
      <c r="LX225" s="43"/>
      <c r="LY225" s="43"/>
      <c r="LZ225" s="43"/>
      <c r="MA225" s="43"/>
      <c r="MB225" s="43"/>
      <c r="MC225" s="43"/>
      <c r="MD225" s="43"/>
      <c r="ME225" s="43"/>
      <c r="MF225" s="43"/>
      <c r="MG225" s="43"/>
      <c r="MH225" s="43"/>
      <c r="MI225" s="43"/>
      <c r="MJ225" s="43"/>
      <c r="MK225" s="43"/>
      <c r="ML225" s="43"/>
      <c r="MM225" s="43"/>
      <c r="MN225" s="43"/>
      <c r="MO225" s="43"/>
      <c r="MP225" s="43"/>
      <c r="MQ225" s="43"/>
      <c r="MR225" s="43"/>
      <c r="MS225" s="43"/>
      <c r="MT225" s="43"/>
      <c r="MU225" s="43"/>
      <c r="MV225" s="43"/>
      <c r="MW225" s="43"/>
      <c r="MX225" s="43"/>
      <c r="MY225" s="43"/>
      <c r="MZ225" s="43"/>
      <c r="NA225" s="43"/>
      <c r="NB225" s="43"/>
      <c r="NC225" s="43"/>
      <c r="ND225" s="43"/>
      <c r="NE225" s="43"/>
      <c r="NF225" s="43"/>
      <c r="NG225" s="43"/>
      <c r="NH225" s="43"/>
      <c r="NI225" s="43"/>
      <c r="NJ225" s="43"/>
      <c r="NK225" s="43"/>
      <c r="NL225" s="43"/>
      <c r="NM225" s="43"/>
      <c r="NN225" s="43"/>
      <c r="NO225" s="43"/>
      <c r="NP225" s="43"/>
      <c r="NQ225" s="43"/>
      <c r="NR225" s="43"/>
      <c r="NS225" s="43"/>
      <c r="NT225" s="43"/>
      <c r="NU225" s="43"/>
      <c r="NV225" s="43"/>
      <c r="NW225" s="43"/>
      <c r="NX225" s="43"/>
      <c r="NY225" s="43"/>
      <c r="NZ225" s="43"/>
      <c r="OA225" s="43"/>
      <c r="OB225" s="43"/>
      <c r="OC225" s="43"/>
      <c r="OD225" s="43"/>
      <c r="OE225" s="43"/>
      <c r="OF225" s="43"/>
      <c r="OG225" s="43"/>
      <c r="OH225" s="43"/>
      <c r="OI225" s="43"/>
      <c r="OJ225" s="43"/>
      <c r="OK225" s="43"/>
      <c r="OL225" s="43"/>
      <c r="OM225" s="43"/>
      <c r="ON225" s="43"/>
      <c r="OO225" s="43"/>
      <c r="OP225" s="43"/>
      <c r="OQ225" s="43"/>
      <c r="OR225" s="43"/>
      <c r="OS225" s="43"/>
      <c r="OT225" s="43"/>
      <c r="OU225" s="43"/>
      <c r="OV225" s="43"/>
      <c r="OW225" s="43"/>
      <c r="OX225" s="43"/>
      <c r="OY225" s="43"/>
      <c r="OZ225" s="43"/>
      <c r="PA225" s="43"/>
      <c r="PB225" s="43"/>
      <c r="PC225" s="43"/>
      <c r="PD225" s="43"/>
      <c r="PE225" s="43"/>
      <c r="PF225" s="43"/>
      <c r="PG225" s="43"/>
      <c r="PH225" s="43"/>
      <c r="PI225" s="43"/>
      <c r="PJ225" s="43"/>
      <c r="PK225" s="43"/>
      <c r="PL225" s="43"/>
      <c r="PM225" s="43"/>
      <c r="PN225" s="43"/>
      <c r="PO225" s="43"/>
      <c r="PP225" s="43"/>
      <c r="PQ225" s="43"/>
      <c r="PR225" s="43"/>
      <c r="PS225" s="43"/>
      <c r="PT225" s="43"/>
      <c r="PU225" s="43"/>
      <c r="PV225" s="43"/>
      <c r="PW225" s="43"/>
      <c r="PX225" s="43"/>
      <c r="PY225" s="43"/>
      <c r="PZ225" s="43"/>
      <c r="QA225" s="43"/>
      <c r="QB225" s="43"/>
      <c r="QC225" s="43"/>
      <c r="QD225" s="43"/>
      <c r="QE225" s="43"/>
      <c r="QF225" s="43"/>
      <c r="QG225" s="43"/>
      <c r="QH225" s="43"/>
      <c r="QI225" s="43"/>
      <c r="QJ225" s="43"/>
      <c r="QK225" s="43"/>
      <c r="QL225" s="43"/>
      <c r="QM225" s="43"/>
      <c r="QN225" s="43"/>
      <c r="QO225" s="43"/>
      <c r="QP225" s="43"/>
      <c r="QQ225" s="43"/>
      <c r="QR225" s="43"/>
      <c r="QS225" s="43"/>
      <c r="QT225" s="43"/>
      <c r="QU225" s="43"/>
      <c r="QV225" s="43"/>
      <c r="QW225" s="43"/>
      <c r="QX225" s="43"/>
      <c r="QY225" s="43"/>
      <c r="QZ225" s="43"/>
      <c r="RA225" s="43"/>
      <c r="RB225" s="43"/>
      <c r="RC225" s="43"/>
      <c r="RD225" s="43"/>
      <c r="RE225" s="43"/>
      <c r="RF225" s="43"/>
      <c r="RG225" s="43"/>
      <c r="RH225" s="43"/>
      <c r="RI225" s="43"/>
      <c r="RJ225" s="43"/>
      <c r="RK225" s="43"/>
      <c r="RL225" s="43"/>
      <c r="RM225" s="43"/>
      <c r="RN225" s="43"/>
      <c r="RO225" s="43"/>
      <c r="RP225" s="43"/>
      <c r="RQ225" s="43"/>
      <c r="RR225" s="43"/>
      <c r="RS225" s="43"/>
      <c r="RT225" s="43"/>
      <c r="RU225" s="43"/>
      <c r="RV225" s="43"/>
      <c r="RW225" s="43"/>
      <c r="RX225" s="43"/>
      <c r="RY225" s="43"/>
      <c r="RZ225" s="43"/>
      <c r="SA225" s="43"/>
      <c r="SB225" s="43"/>
      <c r="SC225" s="43"/>
      <c r="SD225" s="43"/>
      <c r="SE225" s="43"/>
      <c r="SF225" s="43"/>
      <c r="SG225" s="43"/>
      <c r="SH225" s="43"/>
      <c r="SI225" s="43"/>
      <c r="SJ225" s="43"/>
      <c r="SK225" s="43"/>
      <c r="SL225" s="43"/>
      <c r="SM225" s="43"/>
      <c r="SN225" s="43"/>
      <c r="SO225" s="43"/>
      <c r="SP225" s="43"/>
      <c r="SQ225" s="43"/>
      <c r="SR225" s="43"/>
      <c r="SS225" s="43"/>
      <c r="ST225" s="43"/>
      <c r="SU225" s="43"/>
      <c r="SV225" s="43"/>
      <c r="SW225" s="43"/>
      <c r="SX225" s="43"/>
      <c r="SY225" s="43"/>
      <c r="SZ225" s="43"/>
      <c r="TA225" s="43"/>
      <c r="TB225" s="43"/>
      <c r="TC225" s="43"/>
      <c r="TD225" s="43"/>
      <c r="TE225" s="43"/>
      <c r="TF225" s="43"/>
      <c r="TG225" s="43"/>
      <c r="TH225" s="43"/>
      <c r="TI225" s="43"/>
      <c r="TJ225" s="43"/>
      <c r="TK225" s="43"/>
      <c r="TL225" s="43"/>
      <c r="TM225" s="43"/>
      <c r="TN225" s="43"/>
      <c r="TO225" s="43"/>
      <c r="TP225" s="43"/>
      <c r="TQ225" s="43"/>
      <c r="TR225" s="43"/>
      <c r="TS225" s="43"/>
      <c r="TT225" s="43"/>
      <c r="TU225" s="43"/>
      <c r="TV225" s="43"/>
      <c r="TW225" s="43"/>
      <c r="TX225" s="43"/>
      <c r="TY225" s="43"/>
      <c r="TZ225" s="43"/>
      <c r="UA225" s="43"/>
      <c r="UB225" s="43"/>
      <c r="UC225" s="43"/>
      <c r="UD225" s="43"/>
      <c r="UE225" s="43"/>
      <c r="UF225" s="43"/>
      <c r="UG225" s="43"/>
      <c r="UH225" s="43"/>
      <c r="UI225" s="43"/>
      <c r="UJ225" s="43"/>
      <c r="UK225" s="43"/>
      <c r="UL225" s="43"/>
      <c r="UM225" s="43"/>
      <c r="UN225" s="43"/>
      <c r="UO225" s="43"/>
      <c r="UP225" s="43"/>
      <c r="UQ225" s="43"/>
      <c r="UR225" s="43"/>
      <c r="US225" s="43"/>
      <c r="UT225" s="43"/>
      <c r="UU225" s="43"/>
      <c r="UV225" s="43"/>
      <c r="UW225" s="43"/>
      <c r="UX225" s="43"/>
      <c r="UY225" s="43"/>
      <c r="UZ225" s="43"/>
      <c r="VA225" s="43"/>
      <c r="VB225" s="43"/>
      <c r="VC225" s="43"/>
      <c r="VD225" s="43"/>
      <c r="VE225" s="43"/>
      <c r="VF225" s="43"/>
      <c r="VG225" s="43"/>
      <c r="VH225" s="43"/>
      <c r="VI225" s="43"/>
      <c r="VJ225" s="43"/>
      <c r="VK225" s="43"/>
      <c r="VL225" s="43"/>
      <c r="VM225" s="43"/>
      <c r="VN225" s="43"/>
      <c r="VO225" s="43"/>
      <c r="VP225" s="43"/>
      <c r="VQ225" s="43"/>
      <c r="VR225" s="43"/>
      <c r="VS225" s="43"/>
      <c r="VT225" s="43"/>
      <c r="VU225" s="43"/>
      <c r="VV225" s="43"/>
      <c r="VW225" s="43"/>
      <c r="VX225" s="43"/>
      <c r="VY225" s="43"/>
      <c r="VZ225" s="43"/>
      <c r="WA225" s="43"/>
      <c r="WB225" s="43"/>
      <c r="WC225" s="43"/>
      <c r="WD225" s="43"/>
      <c r="WE225" s="43"/>
      <c r="WF225" s="43"/>
      <c r="WG225" s="43"/>
      <c r="WH225" s="43"/>
      <c r="WI225" s="43"/>
      <c r="WJ225" s="43"/>
      <c r="WK225" s="43"/>
      <c r="WL225" s="43"/>
      <c r="WM225" s="43"/>
      <c r="WN225" s="43"/>
      <c r="WO225" s="43"/>
      <c r="WP225" s="43"/>
      <c r="WQ225" s="43"/>
      <c r="WR225" s="43"/>
      <c r="WS225" s="43"/>
      <c r="WT225" s="43"/>
      <c r="WU225" s="43"/>
      <c r="WV225" s="43"/>
      <c r="WW225" s="43"/>
      <c r="WX225" s="43"/>
      <c r="WY225" s="43"/>
      <c r="WZ225" s="43"/>
      <c r="XA225" s="43"/>
      <c r="XB225" s="43"/>
      <c r="XC225" s="43"/>
      <c r="XD225" s="43"/>
      <c r="XE225" s="43"/>
      <c r="XF225" s="43"/>
      <c r="XG225" s="43"/>
      <c r="XH225" s="43"/>
      <c r="XI225" s="43"/>
      <c r="XJ225" s="43"/>
      <c r="XK225" s="43"/>
      <c r="XL225" s="43"/>
      <c r="XM225" s="43"/>
      <c r="XN225" s="43"/>
      <c r="XO225" s="43"/>
      <c r="XP225" s="43"/>
      <c r="XQ225" s="43"/>
      <c r="XR225" s="43"/>
      <c r="XS225" s="43"/>
      <c r="XT225" s="43"/>
      <c r="XU225" s="43"/>
      <c r="XV225" s="43"/>
      <c r="XW225" s="43"/>
      <c r="XX225" s="43"/>
      <c r="XY225" s="43"/>
      <c r="XZ225" s="43"/>
      <c r="YA225" s="43"/>
      <c r="YB225" s="43"/>
      <c r="YC225" s="43"/>
      <c r="YD225" s="43"/>
      <c r="YE225" s="43"/>
      <c r="YF225" s="43"/>
      <c r="YG225" s="43"/>
      <c r="YH225" s="43"/>
      <c r="YI225" s="43"/>
      <c r="YJ225" s="43"/>
      <c r="YK225" s="43"/>
      <c r="YL225" s="43"/>
      <c r="YM225" s="43"/>
      <c r="YN225" s="43"/>
      <c r="YO225" s="43"/>
      <c r="YP225" s="43"/>
      <c r="YQ225" s="43"/>
      <c r="YR225" s="43"/>
      <c r="YS225" s="43"/>
      <c r="YT225" s="43"/>
      <c r="YU225" s="43"/>
      <c r="YV225" s="43"/>
      <c r="YW225" s="43"/>
      <c r="YX225" s="43"/>
      <c r="YY225" s="43"/>
      <c r="YZ225" s="43"/>
      <c r="ZA225" s="43"/>
      <c r="ZB225" s="43"/>
      <c r="ZC225" s="43"/>
      <c r="ZD225" s="43"/>
      <c r="ZE225" s="43"/>
      <c r="ZF225" s="43"/>
      <c r="ZG225" s="43"/>
      <c r="ZH225" s="43"/>
      <c r="ZI225" s="43"/>
      <c r="ZJ225" s="43"/>
      <c r="ZK225" s="43"/>
      <c r="ZL225" s="43"/>
      <c r="ZM225" s="43"/>
      <c r="ZN225" s="43"/>
      <c r="ZO225" s="43"/>
      <c r="ZP225" s="43"/>
      <c r="ZQ225" s="43"/>
      <c r="ZR225" s="43"/>
      <c r="ZS225" s="43"/>
      <c r="ZT225" s="43"/>
      <c r="ZU225" s="43"/>
      <c r="ZV225" s="43"/>
      <c r="ZW225" s="43"/>
      <c r="ZX225" s="43"/>
      <c r="ZY225" s="43"/>
      <c r="ZZ225" s="43"/>
      <c r="AAA225" s="43"/>
      <c r="AAB225" s="43"/>
      <c r="AAC225" s="43"/>
      <c r="AAD225" s="43"/>
      <c r="AAE225" s="43"/>
      <c r="AAF225" s="43"/>
      <c r="AAG225" s="43"/>
      <c r="AAH225" s="43"/>
      <c r="AAI225" s="43"/>
      <c r="AAJ225" s="43"/>
      <c r="AAK225" s="43"/>
      <c r="AAL225" s="43"/>
      <c r="AAM225" s="43"/>
      <c r="AAN225" s="43"/>
      <c r="AAO225" s="43"/>
      <c r="AAP225" s="43"/>
      <c r="AAQ225" s="43"/>
      <c r="AAR225" s="43"/>
      <c r="AAS225" s="43"/>
      <c r="AAT225" s="43"/>
      <c r="AAU225" s="43"/>
      <c r="AAV225" s="43"/>
      <c r="AAW225" s="43"/>
      <c r="AAX225" s="43"/>
      <c r="AAY225" s="43"/>
      <c r="AAZ225" s="43"/>
      <c r="ABA225" s="43"/>
      <c r="ABB225" s="43"/>
      <c r="ABC225" s="43"/>
      <c r="ABD225" s="43"/>
      <c r="ABE225" s="43"/>
      <c r="ABF225" s="43"/>
      <c r="ABG225" s="43"/>
      <c r="ABH225" s="43"/>
      <c r="ABI225" s="43"/>
      <c r="ABJ225" s="43"/>
      <c r="ABK225" s="43"/>
      <c r="ABL225" s="43"/>
      <c r="ABM225" s="43"/>
      <c r="ABN225" s="43"/>
      <c r="ABO225" s="43"/>
      <c r="ABP225" s="43"/>
      <c r="ABQ225" s="43"/>
      <c r="ABR225" s="43"/>
      <c r="ABS225" s="43"/>
      <c r="ABT225" s="43"/>
      <c r="ABU225" s="43"/>
      <c r="ABV225" s="43"/>
      <c r="ABW225" s="43"/>
      <c r="ABX225" s="43"/>
      <c r="ABY225" s="43"/>
      <c r="ABZ225" s="43"/>
      <c r="ACA225" s="43"/>
      <c r="ACB225" s="43"/>
      <c r="ACC225" s="43"/>
      <c r="ACD225" s="43"/>
      <c r="ACE225" s="43"/>
      <c r="ACF225" s="43"/>
      <c r="ACG225" s="43"/>
      <c r="ACH225" s="43"/>
      <c r="ACI225" s="43"/>
      <c r="ACJ225" s="43"/>
      <c r="ACK225" s="43"/>
      <c r="ACL225" s="43"/>
      <c r="ACM225" s="43"/>
      <c r="ACN225" s="43"/>
      <c r="ACO225" s="43"/>
      <c r="ACP225" s="43"/>
      <c r="ACQ225" s="43"/>
      <c r="ACR225" s="43"/>
      <c r="ACS225" s="43"/>
      <c r="ACT225" s="43"/>
      <c r="ACU225" s="43"/>
      <c r="ACV225" s="43"/>
      <c r="ACW225" s="43"/>
      <c r="ACX225" s="43"/>
      <c r="ACY225" s="43"/>
      <c r="ACZ225" s="43"/>
      <c r="ADA225" s="43"/>
      <c r="ADB225" s="43"/>
      <c r="ADC225" s="43"/>
      <c r="ADD225" s="43"/>
      <c r="ADE225" s="43"/>
      <c r="ADF225" s="43"/>
      <c r="ADG225" s="43"/>
      <c r="ADH225" s="43"/>
      <c r="ADI225" s="43"/>
      <c r="ADJ225" s="43"/>
      <c r="ADK225" s="43"/>
      <c r="ADL225" s="43"/>
      <c r="ADM225" s="43"/>
      <c r="ADN225" s="43"/>
      <c r="ADO225" s="43"/>
      <c r="ADP225" s="43"/>
      <c r="ADQ225" s="43"/>
      <c r="ADR225" s="43"/>
      <c r="ADS225" s="43"/>
      <c r="ADT225" s="43"/>
      <c r="ADU225" s="43"/>
      <c r="ADV225" s="43"/>
      <c r="ADW225" s="43"/>
      <c r="ADX225" s="43"/>
      <c r="ADY225" s="43"/>
      <c r="ADZ225" s="43"/>
      <c r="AEA225" s="43"/>
      <c r="AEB225" s="43"/>
      <c r="AEC225" s="43"/>
      <c r="AED225" s="43"/>
      <c r="AEE225" s="43"/>
      <c r="AEF225" s="43"/>
      <c r="AEG225" s="43"/>
      <c r="AEH225" s="43"/>
      <c r="AEI225" s="43"/>
      <c r="AEJ225" s="43"/>
      <c r="AEK225" s="43"/>
      <c r="AEL225" s="43"/>
      <c r="AEM225" s="43"/>
      <c r="AEN225" s="43"/>
      <c r="AEO225" s="43"/>
      <c r="AEP225" s="43"/>
      <c r="AEQ225" s="43"/>
      <c r="AER225" s="43"/>
      <c r="AES225" s="43"/>
      <c r="AET225" s="43"/>
      <c r="AEU225" s="43"/>
      <c r="AEV225" s="43"/>
      <c r="AEW225" s="43"/>
      <c r="AEX225" s="43"/>
      <c r="AEY225" s="43"/>
      <c r="AEZ225" s="43"/>
      <c r="AFA225" s="43"/>
      <c r="AFB225" s="43"/>
      <c r="AFC225" s="43"/>
      <c r="AFD225" s="43"/>
      <c r="AFE225" s="43"/>
      <c r="AFF225" s="43"/>
      <c r="AFG225" s="43"/>
      <c r="AFH225" s="43"/>
      <c r="AFI225" s="43"/>
      <c r="AFJ225" s="43"/>
      <c r="AFK225" s="43"/>
      <c r="AFL225" s="43"/>
      <c r="AFM225" s="43"/>
      <c r="AFN225" s="43"/>
      <c r="AFO225" s="43"/>
      <c r="AFP225" s="43"/>
      <c r="AFQ225" s="43"/>
      <c r="AFR225" s="43"/>
      <c r="AFS225" s="43"/>
      <c r="AFT225" s="43"/>
      <c r="AFU225" s="43"/>
      <c r="AFV225" s="43"/>
      <c r="AFW225" s="43"/>
      <c r="AFX225" s="43"/>
      <c r="AFY225" s="43"/>
      <c r="AFZ225" s="43"/>
      <c r="AGA225" s="43"/>
      <c r="AGB225" s="43"/>
      <c r="AGC225" s="43"/>
      <c r="AGD225" s="43"/>
      <c r="AGE225" s="43"/>
      <c r="AGF225" s="43"/>
      <c r="AGG225" s="43"/>
      <c r="AGH225" s="43"/>
      <c r="AGI225" s="43"/>
      <c r="AGJ225" s="43"/>
      <c r="AGK225" s="43"/>
      <c r="AGL225" s="43"/>
      <c r="AGM225" s="43"/>
      <c r="AGN225" s="43"/>
      <c r="AGO225" s="43"/>
      <c r="AGP225" s="43"/>
      <c r="AGQ225" s="43"/>
      <c r="AGR225" s="43"/>
      <c r="AGS225" s="43"/>
      <c r="AGT225" s="43"/>
      <c r="AGU225" s="43"/>
      <c r="AGV225" s="43"/>
      <c r="AGW225" s="43"/>
      <c r="AGX225" s="43"/>
      <c r="AGY225" s="43"/>
      <c r="AGZ225" s="43"/>
      <c r="AHA225" s="43"/>
      <c r="AHB225" s="43"/>
      <c r="AHC225" s="43"/>
      <c r="AHD225" s="43"/>
      <c r="AHE225" s="43"/>
      <c r="AHF225" s="43"/>
      <c r="AHG225" s="43"/>
      <c r="AHH225" s="43"/>
      <c r="AHI225" s="43"/>
      <c r="AHJ225" s="43"/>
      <c r="AHK225" s="43"/>
      <c r="AHL225" s="43"/>
      <c r="AHM225" s="43"/>
      <c r="AHN225" s="43"/>
      <c r="AHO225" s="43"/>
      <c r="AHP225" s="43"/>
      <c r="AHQ225" s="43"/>
      <c r="AHR225" s="43"/>
      <c r="AHS225" s="43"/>
      <c r="AHT225" s="43"/>
      <c r="AHU225" s="43"/>
      <c r="AHV225" s="43"/>
      <c r="AHW225" s="43"/>
      <c r="AHX225" s="43"/>
      <c r="AHY225" s="43"/>
      <c r="AHZ225" s="43"/>
      <c r="AIA225" s="43"/>
      <c r="AIB225" s="43"/>
      <c r="AIC225" s="43"/>
      <c r="AID225" s="43"/>
      <c r="AIE225" s="43"/>
      <c r="AIF225" s="43"/>
      <c r="AIG225" s="43"/>
      <c r="AIH225" s="43"/>
      <c r="AII225" s="43"/>
      <c r="AIJ225" s="43"/>
      <c r="AIK225" s="43"/>
      <c r="AIL225" s="43"/>
      <c r="AIM225" s="43"/>
      <c r="AIN225" s="43"/>
      <c r="AIO225" s="43"/>
      <c r="AIP225" s="43"/>
      <c r="AIQ225" s="43"/>
      <c r="AIR225" s="43"/>
      <c r="AIS225" s="43"/>
      <c r="AIT225" s="43"/>
      <c r="AIU225" s="43"/>
      <c r="AIV225" s="43"/>
      <c r="AIW225" s="43"/>
      <c r="AIX225" s="43"/>
      <c r="AIY225" s="43"/>
      <c r="AIZ225" s="43"/>
      <c r="AJA225" s="43"/>
      <c r="AJB225" s="43"/>
      <c r="AJC225" s="43"/>
      <c r="AJD225" s="43"/>
      <c r="AJE225" s="43"/>
      <c r="AJF225" s="43"/>
      <c r="AJG225" s="43"/>
      <c r="AJH225" s="43"/>
      <c r="AJI225" s="43"/>
      <c r="AJJ225" s="43"/>
      <c r="AJK225" s="43"/>
      <c r="AJL225" s="43"/>
      <c r="AJM225" s="43"/>
      <c r="AJN225" s="43"/>
      <c r="AJO225" s="43"/>
      <c r="AJP225" s="43"/>
      <c r="AJQ225" s="43"/>
      <c r="AJR225" s="43"/>
      <c r="AJS225" s="43"/>
      <c r="AJT225" s="43"/>
      <c r="AJU225" s="43"/>
      <c r="AJV225" s="43"/>
      <c r="AJW225" s="43"/>
      <c r="AJX225" s="43"/>
      <c r="AJY225" s="43"/>
      <c r="AJZ225" s="43"/>
      <c r="AKA225" s="43"/>
      <c r="AKB225" s="43"/>
      <c r="AKC225" s="43"/>
      <c r="AKD225" s="43"/>
      <c r="AKE225" s="43"/>
      <c r="AKF225" s="43"/>
      <c r="AKG225" s="43"/>
      <c r="AKH225" s="43"/>
      <c r="AKI225" s="43"/>
      <c r="AKJ225" s="43"/>
      <c r="AKK225" s="43"/>
      <c r="AKL225" s="43"/>
      <c r="AKM225" s="43"/>
      <c r="AKN225" s="43"/>
      <c r="AKO225" s="43"/>
      <c r="AKP225" s="43"/>
      <c r="AKQ225" s="43"/>
      <c r="AKR225" s="43"/>
      <c r="AKS225" s="43"/>
      <c r="AKT225" s="43"/>
      <c r="AKU225" s="43"/>
      <c r="AKV225" s="43"/>
      <c r="AKW225" s="43"/>
      <c r="AKX225" s="43"/>
      <c r="AKY225" s="43"/>
      <c r="AKZ225" s="43"/>
      <c r="ALA225" s="43"/>
      <c r="ALB225" s="43"/>
      <c r="ALC225" s="43"/>
      <c r="ALD225" s="43"/>
      <c r="ALE225" s="43"/>
      <c r="ALF225" s="43"/>
      <c r="ALG225" s="43"/>
      <c r="ALH225" s="43"/>
      <c r="ALI225" s="43"/>
      <c r="ALJ225" s="43"/>
      <c r="ALK225" s="43"/>
      <c r="ALL225" s="43"/>
      <c r="ALM225" s="43"/>
      <c r="ALN225" s="43"/>
      <c r="ALO225" s="43"/>
      <c r="ALP225" s="43"/>
      <c r="ALQ225" s="43"/>
      <c r="ALR225" s="43"/>
      <c r="ALS225" s="43"/>
      <c r="ALT225" s="43"/>
      <c r="ALU225" s="43"/>
      <c r="ALV225" s="43"/>
      <c r="ALW225" s="43"/>
      <c r="ALX225" s="43"/>
      <c r="ALY225" s="43"/>
      <c r="ALZ225" s="43"/>
      <c r="AMA225" s="43"/>
      <c r="AMB225" s="43"/>
      <c r="AMC225" s="43"/>
      <c r="AMD225" s="43"/>
      <c r="AME225" s="43"/>
      <c r="AMF225" s="43"/>
      <c r="AMG225" s="43"/>
      <c r="AMH225" s="43"/>
      <c r="AMI225" s="43"/>
    </row>
    <row r="226" spans="1:1023" ht="42.6" customHeight="1" thickTop="1" thickBot="1">
      <c r="A226" s="57"/>
      <c r="B226" s="56" t="s">
        <v>279</v>
      </c>
      <c r="C226" s="55">
        <v>0.18</v>
      </c>
      <c r="D226" s="54"/>
      <c r="E226" s="54"/>
      <c r="F226" s="54"/>
      <c r="G226" s="350">
        <f>F209*C226</f>
        <v>0</v>
      </c>
      <c r="H226" s="11"/>
      <c r="I226" s="11"/>
      <c r="J226" s="11"/>
      <c r="K226" s="11"/>
      <c r="L226" s="11"/>
      <c r="M226" s="11"/>
      <c r="N226" s="11"/>
    </row>
    <row r="227" spans="1:1023" s="42" customFormat="1" ht="20.100000000000001" thickTop="1" thickBot="1">
      <c r="A227" s="52"/>
      <c r="B227" s="51"/>
      <c r="C227" s="46"/>
      <c r="D227" s="352"/>
      <c r="E227" s="352"/>
      <c r="F227" s="48"/>
      <c r="G227" s="38"/>
      <c r="H227" s="11"/>
      <c r="I227" s="11"/>
      <c r="J227" s="11"/>
      <c r="K227" s="11"/>
      <c r="L227" s="11"/>
      <c r="M227" s="11"/>
      <c r="N227" s="11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3"/>
      <c r="BN227" s="43"/>
      <c r="BO227" s="43"/>
      <c r="BP227" s="43"/>
      <c r="BQ227" s="43"/>
      <c r="BR227" s="43"/>
      <c r="BS227" s="43"/>
      <c r="BT227" s="43"/>
      <c r="BU227" s="43"/>
      <c r="BV227" s="43"/>
      <c r="BW227" s="43"/>
      <c r="BX227" s="43"/>
      <c r="BY227" s="43"/>
      <c r="BZ227" s="43"/>
      <c r="CA227" s="43"/>
      <c r="CB227" s="43"/>
      <c r="CC227" s="43"/>
      <c r="CD227" s="43"/>
      <c r="CE227" s="43"/>
      <c r="CF227" s="43"/>
      <c r="CG227" s="43"/>
      <c r="CH227" s="43"/>
      <c r="CI227" s="43"/>
      <c r="CJ227" s="43"/>
      <c r="CK227" s="43"/>
      <c r="CL227" s="43"/>
      <c r="CM227" s="43"/>
      <c r="CN227" s="43"/>
      <c r="CO227" s="43"/>
      <c r="CP227" s="43"/>
      <c r="CQ227" s="43"/>
      <c r="CR227" s="43"/>
      <c r="CS227" s="43"/>
      <c r="CT227" s="43"/>
      <c r="CU227" s="43"/>
      <c r="CV227" s="43"/>
      <c r="CW227" s="43"/>
      <c r="CX227" s="43"/>
      <c r="CY227" s="43"/>
      <c r="CZ227" s="43"/>
      <c r="DA227" s="43"/>
      <c r="DB227" s="43"/>
      <c r="DC227" s="43"/>
      <c r="DD227" s="43"/>
      <c r="DE227" s="43"/>
      <c r="DF227" s="43"/>
      <c r="DG227" s="43"/>
      <c r="DH227" s="43"/>
      <c r="DI227" s="43"/>
      <c r="DJ227" s="43"/>
      <c r="DK227" s="43"/>
      <c r="DL227" s="43"/>
      <c r="DM227" s="43"/>
      <c r="DN227" s="43"/>
      <c r="DO227" s="43"/>
      <c r="DP227" s="43"/>
      <c r="DQ227" s="43"/>
      <c r="DR227" s="43"/>
      <c r="DS227" s="43"/>
      <c r="DT227" s="43"/>
      <c r="DU227" s="43"/>
      <c r="DV227" s="43"/>
      <c r="DW227" s="43"/>
      <c r="DX227" s="43"/>
      <c r="DY227" s="43"/>
      <c r="DZ227" s="43"/>
      <c r="EA227" s="43"/>
      <c r="EB227" s="43"/>
      <c r="EC227" s="43"/>
      <c r="ED227" s="43"/>
      <c r="EE227" s="43"/>
      <c r="EF227" s="43"/>
      <c r="EG227" s="43"/>
      <c r="EH227" s="43"/>
      <c r="EI227" s="43"/>
      <c r="EJ227" s="43"/>
      <c r="EK227" s="43"/>
      <c r="EL227" s="43"/>
      <c r="EM227" s="43"/>
      <c r="EN227" s="43"/>
      <c r="EO227" s="43"/>
      <c r="EP227" s="43"/>
      <c r="EQ227" s="43"/>
      <c r="ER227" s="43"/>
      <c r="ES227" s="43"/>
      <c r="ET227" s="43"/>
      <c r="EU227" s="43"/>
      <c r="EV227" s="43"/>
      <c r="EW227" s="43"/>
      <c r="EX227" s="43"/>
      <c r="EY227" s="43"/>
      <c r="EZ227" s="43"/>
      <c r="FA227" s="43"/>
      <c r="FB227" s="43"/>
      <c r="FC227" s="43"/>
      <c r="FD227" s="43"/>
      <c r="FE227" s="43"/>
      <c r="FF227" s="43"/>
      <c r="FG227" s="43"/>
      <c r="FH227" s="43"/>
      <c r="FI227" s="43"/>
      <c r="FJ227" s="43"/>
      <c r="FK227" s="43"/>
      <c r="FL227" s="43"/>
      <c r="FM227" s="43"/>
      <c r="FN227" s="43"/>
      <c r="FO227" s="43"/>
      <c r="FP227" s="43"/>
      <c r="FQ227" s="43"/>
      <c r="FR227" s="43"/>
      <c r="FS227" s="43"/>
      <c r="FT227" s="43"/>
      <c r="FU227" s="43"/>
      <c r="FV227" s="43"/>
      <c r="FW227" s="43"/>
      <c r="FX227" s="43"/>
      <c r="FY227" s="43"/>
      <c r="FZ227" s="43"/>
      <c r="GA227" s="43"/>
      <c r="GB227" s="43"/>
      <c r="GC227" s="43"/>
      <c r="GD227" s="43"/>
      <c r="GE227" s="43"/>
      <c r="GF227" s="43"/>
      <c r="GG227" s="43"/>
      <c r="GH227" s="43"/>
      <c r="GI227" s="43"/>
      <c r="GJ227" s="43"/>
      <c r="GK227" s="43"/>
      <c r="GL227" s="43"/>
      <c r="GM227" s="43"/>
      <c r="GN227" s="43"/>
      <c r="GO227" s="43"/>
      <c r="GP227" s="43"/>
      <c r="GQ227" s="43"/>
      <c r="GR227" s="43"/>
      <c r="GS227" s="43"/>
      <c r="GT227" s="43"/>
      <c r="GU227" s="43"/>
      <c r="GV227" s="43"/>
      <c r="GW227" s="43"/>
      <c r="GX227" s="43"/>
      <c r="GY227" s="43"/>
      <c r="GZ227" s="43"/>
      <c r="HA227" s="43"/>
      <c r="HB227" s="43"/>
      <c r="HC227" s="43"/>
      <c r="HD227" s="43"/>
      <c r="HE227" s="43"/>
      <c r="HF227" s="43"/>
      <c r="HG227" s="43"/>
      <c r="HH227" s="43"/>
      <c r="HI227" s="43"/>
      <c r="HJ227" s="43"/>
      <c r="HK227" s="43"/>
      <c r="HL227" s="43"/>
      <c r="HM227" s="43"/>
      <c r="HN227" s="43"/>
      <c r="HO227" s="43"/>
      <c r="HP227" s="43"/>
      <c r="HQ227" s="43"/>
      <c r="HR227" s="43"/>
      <c r="HS227" s="43"/>
      <c r="HT227" s="43"/>
      <c r="HU227" s="43"/>
      <c r="HV227" s="43"/>
      <c r="HW227" s="43"/>
      <c r="HX227" s="43"/>
      <c r="HY227" s="43"/>
      <c r="HZ227" s="43"/>
      <c r="IA227" s="43"/>
      <c r="IB227" s="43"/>
      <c r="IC227" s="43"/>
      <c r="ID227" s="43"/>
      <c r="IE227" s="43"/>
      <c r="IF227" s="43"/>
      <c r="IG227" s="43"/>
      <c r="IH227" s="43"/>
      <c r="II227" s="43"/>
      <c r="IJ227" s="43"/>
      <c r="IK227" s="43"/>
      <c r="IL227" s="43"/>
      <c r="IM227" s="43"/>
      <c r="IN227" s="43"/>
      <c r="IO227" s="43"/>
      <c r="IP227" s="43"/>
      <c r="IQ227" s="43"/>
      <c r="IR227" s="43"/>
      <c r="IS227" s="43"/>
      <c r="IT227" s="43"/>
      <c r="IU227" s="43"/>
      <c r="IV227" s="43"/>
      <c r="IW227" s="43"/>
      <c r="IX227" s="43"/>
      <c r="IY227" s="43"/>
      <c r="IZ227" s="43"/>
      <c r="JA227" s="43"/>
      <c r="JB227" s="43"/>
      <c r="JC227" s="43"/>
      <c r="JD227" s="43"/>
      <c r="JE227" s="43"/>
      <c r="JF227" s="43"/>
      <c r="JG227" s="43"/>
      <c r="JH227" s="43"/>
      <c r="JI227" s="43"/>
      <c r="JJ227" s="43"/>
      <c r="JK227" s="43"/>
      <c r="JL227" s="43"/>
      <c r="JM227" s="43"/>
      <c r="JN227" s="43"/>
      <c r="JO227" s="43"/>
      <c r="JP227" s="43"/>
      <c r="JQ227" s="43"/>
      <c r="JR227" s="43"/>
      <c r="JS227" s="43"/>
      <c r="JT227" s="43"/>
      <c r="JU227" s="43"/>
      <c r="JV227" s="43"/>
      <c r="JW227" s="43"/>
      <c r="JX227" s="43"/>
      <c r="JY227" s="43"/>
      <c r="JZ227" s="43"/>
      <c r="KA227" s="43"/>
      <c r="KB227" s="43"/>
      <c r="KC227" s="43"/>
      <c r="KD227" s="43"/>
      <c r="KE227" s="43"/>
      <c r="KF227" s="43"/>
      <c r="KG227" s="43"/>
      <c r="KH227" s="43"/>
      <c r="KI227" s="43"/>
      <c r="KJ227" s="43"/>
      <c r="KK227" s="43"/>
      <c r="KL227" s="43"/>
      <c r="KM227" s="43"/>
      <c r="KN227" s="43"/>
      <c r="KO227" s="43"/>
      <c r="KP227" s="43"/>
      <c r="KQ227" s="43"/>
      <c r="KR227" s="43"/>
      <c r="KS227" s="43"/>
      <c r="KT227" s="43"/>
      <c r="KU227" s="43"/>
      <c r="KV227" s="43"/>
      <c r="KW227" s="43"/>
      <c r="KX227" s="43"/>
      <c r="KY227" s="43"/>
      <c r="KZ227" s="43"/>
      <c r="LA227" s="43"/>
      <c r="LB227" s="43"/>
      <c r="LC227" s="43"/>
      <c r="LD227" s="43"/>
      <c r="LE227" s="43"/>
      <c r="LF227" s="43"/>
      <c r="LG227" s="43"/>
      <c r="LH227" s="43"/>
      <c r="LI227" s="43"/>
      <c r="LJ227" s="43"/>
      <c r="LK227" s="43"/>
      <c r="LL227" s="43"/>
      <c r="LM227" s="43"/>
      <c r="LN227" s="43"/>
      <c r="LO227" s="43"/>
      <c r="LP227" s="43"/>
      <c r="LQ227" s="43"/>
      <c r="LR227" s="43"/>
      <c r="LS227" s="43"/>
      <c r="LT227" s="43"/>
      <c r="LU227" s="43"/>
      <c r="LV227" s="43"/>
      <c r="LW227" s="43"/>
      <c r="LX227" s="43"/>
      <c r="LY227" s="43"/>
      <c r="LZ227" s="43"/>
      <c r="MA227" s="43"/>
      <c r="MB227" s="43"/>
      <c r="MC227" s="43"/>
      <c r="MD227" s="43"/>
      <c r="ME227" s="43"/>
      <c r="MF227" s="43"/>
      <c r="MG227" s="43"/>
      <c r="MH227" s="43"/>
      <c r="MI227" s="43"/>
      <c r="MJ227" s="43"/>
      <c r="MK227" s="43"/>
      <c r="ML227" s="43"/>
      <c r="MM227" s="43"/>
      <c r="MN227" s="43"/>
      <c r="MO227" s="43"/>
      <c r="MP227" s="43"/>
      <c r="MQ227" s="43"/>
      <c r="MR227" s="43"/>
      <c r="MS227" s="43"/>
      <c r="MT227" s="43"/>
      <c r="MU227" s="43"/>
      <c r="MV227" s="43"/>
      <c r="MW227" s="43"/>
      <c r="MX227" s="43"/>
      <c r="MY227" s="43"/>
      <c r="MZ227" s="43"/>
      <c r="NA227" s="43"/>
      <c r="NB227" s="43"/>
      <c r="NC227" s="43"/>
      <c r="ND227" s="43"/>
      <c r="NE227" s="43"/>
      <c r="NF227" s="43"/>
      <c r="NG227" s="43"/>
      <c r="NH227" s="43"/>
      <c r="NI227" s="43"/>
      <c r="NJ227" s="43"/>
      <c r="NK227" s="43"/>
      <c r="NL227" s="43"/>
      <c r="NM227" s="43"/>
      <c r="NN227" s="43"/>
      <c r="NO227" s="43"/>
      <c r="NP227" s="43"/>
      <c r="NQ227" s="43"/>
      <c r="NR227" s="43"/>
      <c r="NS227" s="43"/>
      <c r="NT227" s="43"/>
      <c r="NU227" s="43"/>
      <c r="NV227" s="43"/>
      <c r="NW227" s="43"/>
      <c r="NX227" s="43"/>
      <c r="NY227" s="43"/>
      <c r="NZ227" s="43"/>
      <c r="OA227" s="43"/>
      <c r="OB227" s="43"/>
      <c r="OC227" s="43"/>
      <c r="OD227" s="43"/>
      <c r="OE227" s="43"/>
      <c r="OF227" s="43"/>
      <c r="OG227" s="43"/>
      <c r="OH227" s="43"/>
      <c r="OI227" s="43"/>
      <c r="OJ227" s="43"/>
      <c r="OK227" s="43"/>
      <c r="OL227" s="43"/>
      <c r="OM227" s="43"/>
      <c r="ON227" s="43"/>
      <c r="OO227" s="43"/>
      <c r="OP227" s="43"/>
      <c r="OQ227" s="43"/>
      <c r="OR227" s="43"/>
      <c r="OS227" s="43"/>
      <c r="OT227" s="43"/>
      <c r="OU227" s="43"/>
      <c r="OV227" s="43"/>
      <c r="OW227" s="43"/>
      <c r="OX227" s="43"/>
      <c r="OY227" s="43"/>
      <c r="OZ227" s="43"/>
      <c r="PA227" s="43"/>
      <c r="PB227" s="43"/>
      <c r="PC227" s="43"/>
      <c r="PD227" s="43"/>
      <c r="PE227" s="43"/>
      <c r="PF227" s="43"/>
      <c r="PG227" s="43"/>
      <c r="PH227" s="43"/>
      <c r="PI227" s="43"/>
      <c r="PJ227" s="43"/>
      <c r="PK227" s="43"/>
      <c r="PL227" s="43"/>
      <c r="PM227" s="43"/>
      <c r="PN227" s="43"/>
      <c r="PO227" s="43"/>
      <c r="PP227" s="43"/>
      <c r="PQ227" s="43"/>
      <c r="PR227" s="43"/>
      <c r="PS227" s="43"/>
      <c r="PT227" s="43"/>
      <c r="PU227" s="43"/>
      <c r="PV227" s="43"/>
      <c r="PW227" s="43"/>
      <c r="PX227" s="43"/>
      <c r="PY227" s="43"/>
      <c r="PZ227" s="43"/>
      <c r="QA227" s="43"/>
      <c r="QB227" s="43"/>
      <c r="QC227" s="43"/>
      <c r="QD227" s="43"/>
      <c r="QE227" s="43"/>
      <c r="QF227" s="43"/>
      <c r="QG227" s="43"/>
      <c r="QH227" s="43"/>
      <c r="QI227" s="43"/>
      <c r="QJ227" s="43"/>
      <c r="QK227" s="43"/>
      <c r="QL227" s="43"/>
      <c r="QM227" s="43"/>
      <c r="QN227" s="43"/>
      <c r="QO227" s="43"/>
      <c r="QP227" s="43"/>
      <c r="QQ227" s="43"/>
      <c r="QR227" s="43"/>
      <c r="QS227" s="43"/>
      <c r="QT227" s="43"/>
      <c r="QU227" s="43"/>
      <c r="QV227" s="43"/>
      <c r="QW227" s="43"/>
      <c r="QX227" s="43"/>
      <c r="QY227" s="43"/>
      <c r="QZ227" s="43"/>
      <c r="RA227" s="43"/>
      <c r="RB227" s="43"/>
      <c r="RC227" s="43"/>
      <c r="RD227" s="43"/>
      <c r="RE227" s="43"/>
      <c r="RF227" s="43"/>
      <c r="RG227" s="43"/>
      <c r="RH227" s="43"/>
      <c r="RI227" s="43"/>
      <c r="RJ227" s="43"/>
      <c r="RK227" s="43"/>
      <c r="RL227" s="43"/>
      <c r="RM227" s="43"/>
      <c r="RN227" s="43"/>
      <c r="RO227" s="43"/>
      <c r="RP227" s="43"/>
      <c r="RQ227" s="43"/>
      <c r="RR227" s="43"/>
      <c r="RS227" s="43"/>
      <c r="RT227" s="43"/>
      <c r="RU227" s="43"/>
      <c r="RV227" s="43"/>
      <c r="RW227" s="43"/>
      <c r="RX227" s="43"/>
      <c r="RY227" s="43"/>
      <c r="RZ227" s="43"/>
      <c r="SA227" s="43"/>
      <c r="SB227" s="43"/>
      <c r="SC227" s="43"/>
      <c r="SD227" s="43"/>
      <c r="SE227" s="43"/>
      <c r="SF227" s="43"/>
      <c r="SG227" s="43"/>
      <c r="SH227" s="43"/>
      <c r="SI227" s="43"/>
      <c r="SJ227" s="43"/>
      <c r="SK227" s="43"/>
      <c r="SL227" s="43"/>
      <c r="SM227" s="43"/>
      <c r="SN227" s="43"/>
      <c r="SO227" s="43"/>
      <c r="SP227" s="43"/>
      <c r="SQ227" s="43"/>
      <c r="SR227" s="43"/>
      <c r="SS227" s="43"/>
      <c r="ST227" s="43"/>
      <c r="SU227" s="43"/>
      <c r="SV227" s="43"/>
      <c r="SW227" s="43"/>
      <c r="SX227" s="43"/>
      <c r="SY227" s="43"/>
      <c r="SZ227" s="43"/>
      <c r="TA227" s="43"/>
      <c r="TB227" s="43"/>
      <c r="TC227" s="43"/>
      <c r="TD227" s="43"/>
      <c r="TE227" s="43"/>
      <c r="TF227" s="43"/>
      <c r="TG227" s="43"/>
      <c r="TH227" s="43"/>
      <c r="TI227" s="43"/>
      <c r="TJ227" s="43"/>
      <c r="TK227" s="43"/>
      <c r="TL227" s="43"/>
      <c r="TM227" s="43"/>
      <c r="TN227" s="43"/>
      <c r="TO227" s="43"/>
      <c r="TP227" s="43"/>
      <c r="TQ227" s="43"/>
      <c r="TR227" s="43"/>
      <c r="TS227" s="43"/>
      <c r="TT227" s="43"/>
      <c r="TU227" s="43"/>
      <c r="TV227" s="43"/>
      <c r="TW227" s="43"/>
      <c r="TX227" s="43"/>
      <c r="TY227" s="43"/>
      <c r="TZ227" s="43"/>
      <c r="UA227" s="43"/>
      <c r="UB227" s="43"/>
      <c r="UC227" s="43"/>
      <c r="UD227" s="43"/>
      <c r="UE227" s="43"/>
      <c r="UF227" s="43"/>
      <c r="UG227" s="43"/>
      <c r="UH227" s="43"/>
      <c r="UI227" s="43"/>
      <c r="UJ227" s="43"/>
      <c r="UK227" s="43"/>
      <c r="UL227" s="43"/>
      <c r="UM227" s="43"/>
      <c r="UN227" s="43"/>
      <c r="UO227" s="43"/>
      <c r="UP227" s="43"/>
      <c r="UQ227" s="43"/>
      <c r="UR227" s="43"/>
      <c r="US227" s="43"/>
      <c r="UT227" s="43"/>
      <c r="UU227" s="43"/>
      <c r="UV227" s="43"/>
      <c r="UW227" s="43"/>
      <c r="UX227" s="43"/>
      <c r="UY227" s="43"/>
      <c r="UZ227" s="43"/>
      <c r="VA227" s="43"/>
      <c r="VB227" s="43"/>
      <c r="VC227" s="43"/>
      <c r="VD227" s="43"/>
      <c r="VE227" s="43"/>
      <c r="VF227" s="43"/>
      <c r="VG227" s="43"/>
      <c r="VH227" s="43"/>
      <c r="VI227" s="43"/>
      <c r="VJ227" s="43"/>
      <c r="VK227" s="43"/>
      <c r="VL227" s="43"/>
      <c r="VM227" s="43"/>
      <c r="VN227" s="43"/>
      <c r="VO227" s="43"/>
      <c r="VP227" s="43"/>
      <c r="VQ227" s="43"/>
      <c r="VR227" s="43"/>
      <c r="VS227" s="43"/>
      <c r="VT227" s="43"/>
      <c r="VU227" s="43"/>
      <c r="VV227" s="43"/>
      <c r="VW227" s="43"/>
      <c r="VX227" s="43"/>
      <c r="VY227" s="43"/>
      <c r="VZ227" s="43"/>
      <c r="WA227" s="43"/>
      <c r="WB227" s="43"/>
      <c r="WC227" s="43"/>
      <c r="WD227" s="43"/>
      <c r="WE227" s="43"/>
      <c r="WF227" s="43"/>
      <c r="WG227" s="43"/>
      <c r="WH227" s="43"/>
      <c r="WI227" s="43"/>
      <c r="WJ227" s="43"/>
      <c r="WK227" s="43"/>
      <c r="WL227" s="43"/>
      <c r="WM227" s="43"/>
      <c r="WN227" s="43"/>
      <c r="WO227" s="43"/>
      <c r="WP227" s="43"/>
      <c r="WQ227" s="43"/>
      <c r="WR227" s="43"/>
      <c r="WS227" s="43"/>
      <c r="WT227" s="43"/>
      <c r="WU227" s="43"/>
      <c r="WV227" s="43"/>
      <c r="WW227" s="43"/>
      <c r="WX227" s="43"/>
      <c r="WY227" s="43"/>
      <c r="WZ227" s="43"/>
      <c r="XA227" s="43"/>
      <c r="XB227" s="43"/>
      <c r="XC227" s="43"/>
      <c r="XD227" s="43"/>
      <c r="XE227" s="43"/>
      <c r="XF227" s="43"/>
      <c r="XG227" s="43"/>
      <c r="XH227" s="43"/>
      <c r="XI227" s="43"/>
      <c r="XJ227" s="43"/>
      <c r="XK227" s="43"/>
      <c r="XL227" s="43"/>
      <c r="XM227" s="43"/>
      <c r="XN227" s="43"/>
      <c r="XO227" s="43"/>
      <c r="XP227" s="43"/>
      <c r="XQ227" s="43"/>
      <c r="XR227" s="43"/>
      <c r="XS227" s="43"/>
      <c r="XT227" s="43"/>
      <c r="XU227" s="43"/>
      <c r="XV227" s="43"/>
      <c r="XW227" s="43"/>
      <c r="XX227" s="43"/>
      <c r="XY227" s="43"/>
      <c r="XZ227" s="43"/>
      <c r="YA227" s="43"/>
      <c r="YB227" s="43"/>
      <c r="YC227" s="43"/>
      <c r="YD227" s="43"/>
      <c r="YE227" s="43"/>
      <c r="YF227" s="43"/>
      <c r="YG227" s="43"/>
      <c r="YH227" s="43"/>
      <c r="YI227" s="43"/>
      <c r="YJ227" s="43"/>
      <c r="YK227" s="43"/>
      <c r="YL227" s="43"/>
      <c r="YM227" s="43"/>
      <c r="YN227" s="43"/>
      <c r="YO227" s="43"/>
      <c r="YP227" s="43"/>
      <c r="YQ227" s="43"/>
      <c r="YR227" s="43"/>
      <c r="YS227" s="43"/>
      <c r="YT227" s="43"/>
      <c r="YU227" s="43"/>
      <c r="YV227" s="43"/>
      <c r="YW227" s="43"/>
      <c r="YX227" s="43"/>
      <c r="YY227" s="43"/>
      <c r="YZ227" s="43"/>
      <c r="ZA227" s="43"/>
      <c r="ZB227" s="43"/>
      <c r="ZC227" s="43"/>
      <c r="ZD227" s="43"/>
      <c r="ZE227" s="43"/>
      <c r="ZF227" s="43"/>
      <c r="ZG227" s="43"/>
      <c r="ZH227" s="43"/>
      <c r="ZI227" s="43"/>
      <c r="ZJ227" s="43"/>
      <c r="ZK227" s="43"/>
      <c r="ZL227" s="43"/>
      <c r="ZM227" s="43"/>
      <c r="ZN227" s="43"/>
      <c r="ZO227" s="43"/>
      <c r="ZP227" s="43"/>
      <c r="ZQ227" s="43"/>
      <c r="ZR227" s="43"/>
      <c r="ZS227" s="43"/>
      <c r="ZT227" s="43"/>
      <c r="ZU227" s="43"/>
      <c r="ZV227" s="43"/>
      <c r="ZW227" s="43"/>
      <c r="ZX227" s="43"/>
      <c r="ZY227" s="43"/>
      <c r="ZZ227" s="43"/>
      <c r="AAA227" s="43"/>
      <c r="AAB227" s="43"/>
      <c r="AAC227" s="43"/>
      <c r="AAD227" s="43"/>
      <c r="AAE227" s="43"/>
      <c r="AAF227" s="43"/>
      <c r="AAG227" s="43"/>
      <c r="AAH227" s="43"/>
      <c r="AAI227" s="43"/>
      <c r="AAJ227" s="43"/>
      <c r="AAK227" s="43"/>
      <c r="AAL227" s="43"/>
      <c r="AAM227" s="43"/>
      <c r="AAN227" s="43"/>
      <c r="AAO227" s="43"/>
      <c r="AAP227" s="43"/>
      <c r="AAQ227" s="43"/>
      <c r="AAR227" s="43"/>
      <c r="AAS227" s="43"/>
      <c r="AAT227" s="43"/>
      <c r="AAU227" s="43"/>
      <c r="AAV227" s="43"/>
      <c r="AAW227" s="43"/>
      <c r="AAX227" s="43"/>
      <c r="AAY227" s="43"/>
      <c r="AAZ227" s="43"/>
      <c r="ABA227" s="43"/>
      <c r="ABB227" s="43"/>
      <c r="ABC227" s="43"/>
      <c r="ABD227" s="43"/>
      <c r="ABE227" s="43"/>
      <c r="ABF227" s="43"/>
      <c r="ABG227" s="43"/>
      <c r="ABH227" s="43"/>
      <c r="ABI227" s="43"/>
      <c r="ABJ227" s="43"/>
      <c r="ABK227" s="43"/>
      <c r="ABL227" s="43"/>
      <c r="ABM227" s="43"/>
      <c r="ABN227" s="43"/>
      <c r="ABO227" s="43"/>
      <c r="ABP227" s="43"/>
      <c r="ABQ227" s="43"/>
      <c r="ABR227" s="43"/>
      <c r="ABS227" s="43"/>
      <c r="ABT227" s="43"/>
      <c r="ABU227" s="43"/>
      <c r="ABV227" s="43"/>
      <c r="ABW227" s="43"/>
      <c r="ABX227" s="43"/>
      <c r="ABY227" s="43"/>
      <c r="ABZ227" s="43"/>
      <c r="ACA227" s="43"/>
      <c r="ACB227" s="43"/>
      <c r="ACC227" s="43"/>
      <c r="ACD227" s="43"/>
      <c r="ACE227" s="43"/>
      <c r="ACF227" s="43"/>
      <c r="ACG227" s="43"/>
      <c r="ACH227" s="43"/>
      <c r="ACI227" s="43"/>
      <c r="ACJ227" s="43"/>
      <c r="ACK227" s="43"/>
      <c r="ACL227" s="43"/>
      <c r="ACM227" s="43"/>
      <c r="ACN227" s="43"/>
      <c r="ACO227" s="43"/>
      <c r="ACP227" s="43"/>
      <c r="ACQ227" s="43"/>
      <c r="ACR227" s="43"/>
      <c r="ACS227" s="43"/>
      <c r="ACT227" s="43"/>
      <c r="ACU227" s="43"/>
      <c r="ACV227" s="43"/>
      <c r="ACW227" s="43"/>
      <c r="ACX227" s="43"/>
      <c r="ACY227" s="43"/>
      <c r="ACZ227" s="43"/>
      <c r="ADA227" s="43"/>
      <c r="ADB227" s="43"/>
      <c r="ADC227" s="43"/>
      <c r="ADD227" s="43"/>
      <c r="ADE227" s="43"/>
      <c r="ADF227" s="43"/>
      <c r="ADG227" s="43"/>
      <c r="ADH227" s="43"/>
      <c r="ADI227" s="43"/>
      <c r="ADJ227" s="43"/>
      <c r="ADK227" s="43"/>
      <c r="ADL227" s="43"/>
      <c r="ADM227" s="43"/>
      <c r="ADN227" s="43"/>
      <c r="ADO227" s="43"/>
      <c r="ADP227" s="43"/>
      <c r="ADQ227" s="43"/>
      <c r="ADR227" s="43"/>
      <c r="ADS227" s="43"/>
      <c r="ADT227" s="43"/>
      <c r="ADU227" s="43"/>
      <c r="ADV227" s="43"/>
      <c r="ADW227" s="43"/>
      <c r="ADX227" s="43"/>
      <c r="ADY227" s="43"/>
      <c r="ADZ227" s="43"/>
      <c r="AEA227" s="43"/>
      <c r="AEB227" s="43"/>
      <c r="AEC227" s="43"/>
      <c r="AED227" s="43"/>
      <c r="AEE227" s="43"/>
      <c r="AEF227" s="43"/>
      <c r="AEG227" s="43"/>
      <c r="AEH227" s="43"/>
      <c r="AEI227" s="43"/>
      <c r="AEJ227" s="43"/>
      <c r="AEK227" s="43"/>
      <c r="AEL227" s="43"/>
      <c r="AEM227" s="43"/>
      <c r="AEN227" s="43"/>
      <c r="AEO227" s="43"/>
      <c r="AEP227" s="43"/>
      <c r="AEQ227" s="43"/>
      <c r="AER227" s="43"/>
      <c r="AES227" s="43"/>
      <c r="AET227" s="43"/>
      <c r="AEU227" s="43"/>
      <c r="AEV227" s="43"/>
      <c r="AEW227" s="43"/>
      <c r="AEX227" s="43"/>
      <c r="AEY227" s="43"/>
      <c r="AEZ227" s="43"/>
      <c r="AFA227" s="43"/>
      <c r="AFB227" s="43"/>
      <c r="AFC227" s="43"/>
      <c r="AFD227" s="43"/>
      <c r="AFE227" s="43"/>
      <c r="AFF227" s="43"/>
      <c r="AFG227" s="43"/>
      <c r="AFH227" s="43"/>
      <c r="AFI227" s="43"/>
      <c r="AFJ227" s="43"/>
      <c r="AFK227" s="43"/>
      <c r="AFL227" s="43"/>
      <c r="AFM227" s="43"/>
      <c r="AFN227" s="43"/>
      <c r="AFO227" s="43"/>
      <c r="AFP227" s="43"/>
      <c r="AFQ227" s="43"/>
      <c r="AFR227" s="43"/>
      <c r="AFS227" s="43"/>
      <c r="AFT227" s="43"/>
      <c r="AFU227" s="43"/>
      <c r="AFV227" s="43"/>
      <c r="AFW227" s="43"/>
      <c r="AFX227" s="43"/>
      <c r="AFY227" s="43"/>
      <c r="AFZ227" s="43"/>
      <c r="AGA227" s="43"/>
      <c r="AGB227" s="43"/>
      <c r="AGC227" s="43"/>
      <c r="AGD227" s="43"/>
      <c r="AGE227" s="43"/>
      <c r="AGF227" s="43"/>
      <c r="AGG227" s="43"/>
      <c r="AGH227" s="43"/>
      <c r="AGI227" s="43"/>
      <c r="AGJ227" s="43"/>
      <c r="AGK227" s="43"/>
      <c r="AGL227" s="43"/>
      <c r="AGM227" s="43"/>
      <c r="AGN227" s="43"/>
      <c r="AGO227" s="43"/>
      <c r="AGP227" s="43"/>
      <c r="AGQ227" s="43"/>
      <c r="AGR227" s="43"/>
      <c r="AGS227" s="43"/>
      <c r="AGT227" s="43"/>
      <c r="AGU227" s="43"/>
      <c r="AGV227" s="43"/>
      <c r="AGW227" s="43"/>
      <c r="AGX227" s="43"/>
      <c r="AGY227" s="43"/>
      <c r="AGZ227" s="43"/>
      <c r="AHA227" s="43"/>
      <c r="AHB227" s="43"/>
      <c r="AHC227" s="43"/>
      <c r="AHD227" s="43"/>
      <c r="AHE227" s="43"/>
      <c r="AHF227" s="43"/>
      <c r="AHG227" s="43"/>
      <c r="AHH227" s="43"/>
      <c r="AHI227" s="43"/>
      <c r="AHJ227" s="43"/>
      <c r="AHK227" s="43"/>
      <c r="AHL227" s="43"/>
      <c r="AHM227" s="43"/>
      <c r="AHN227" s="43"/>
      <c r="AHO227" s="43"/>
      <c r="AHP227" s="43"/>
      <c r="AHQ227" s="43"/>
      <c r="AHR227" s="43"/>
      <c r="AHS227" s="43"/>
      <c r="AHT227" s="43"/>
      <c r="AHU227" s="43"/>
      <c r="AHV227" s="43"/>
      <c r="AHW227" s="43"/>
      <c r="AHX227" s="43"/>
      <c r="AHY227" s="43"/>
      <c r="AHZ227" s="43"/>
      <c r="AIA227" s="43"/>
      <c r="AIB227" s="43"/>
      <c r="AIC227" s="43"/>
      <c r="AID227" s="43"/>
      <c r="AIE227" s="43"/>
      <c r="AIF227" s="43"/>
      <c r="AIG227" s="43"/>
      <c r="AIH227" s="43"/>
      <c r="AII227" s="43"/>
      <c r="AIJ227" s="43"/>
      <c r="AIK227" s="43"/>
      <c r="AIL227" s="43"/>
      <c r="AIM227" s="43"/>
      <c r="AIN227" s="43"/>
      <c r="AIO227" s="43"/>
      <c r="AIP227" s="43"/>
      <c r="AIQ227" s="43"/>
      <c r="AIR227" s="43"/>
      <c r="AIS227" s="43"/>
      <c r="AIT227" s="43"/>
      <c r="AIU227" s="43"/>
      <c r="AIV227" s="43"/>
      <c r="AIW227" s="43"/>
      <c r="AIX227" s="43"/>
      <c r="AIY227" s="43"/>
      <c r="AIZ227" s="43"/>
      <c r="AJA227" s="43"/>
      <c r="AJB227" s="43"/>
      <c r="AJC227" s="43"/>
      <c r="AJD227" s="43"/>
      <c r="AJE227" s="43"/>
      <c r="AJF227" s="43"/>
      <c r="AJG227" s="43"/>
      <c r="AJH227" s="43"/>
      <c r="AJI227" s="43"/>
      <c r="AJJ227" s="43"/>
      <c r="AJK227" s="43"/>
      <c r="AJL227" s="43"/>
      <c r="AJM227" s="43"/>
      <c r="AJN227" s="43"/>
      <c r="AJO227" s="43"/>
      <c r="AJP227" s="43"/>
      <c r="AJQ227" s="43"/>
      <c r="AJR227" s="43"/>
      <c r="AJS227" s="43"/>
      <c r="AJT227" s="43"/>
      <c r="AJU227" s="43"/>
      <c r="AJV227" s="43"/>
      <c r="AJW227" s="43"/>
      <c r="AJX227" s="43"/>
      <c r="AJY227" s="43"/>
      <c r="AJZ227" s="43"/>
      <c r="AKA227" s="43"/>
      <c r="AKB227" s="43"/>
      <c r="AKC227" s="43"/>
      <c r="AKD227" s="43"/>
      <c r="AKE227" s="43"/>
      <c r="AKF227" s="43"/>
      <c r="AKG227" s="43"/>
      <c r="AKH227" s="43"/>
      <c r="AKI227" s="43"/>
      <c r="AKJ227" s="43"/>
      <c r="AKK227" s="43"/>
      <c r="AKL227" s="43"/>
      <c r="AKM227" s="43"/>
      <c r="AKN227" s="43"/>
      <c r="AKO227" s="43"/>
      <c r="AKP227" s="43"/>
      <c r="AKQ227" s="43"/>
      <c r="AKR227" s="43"/>
      <c r="AKS227" s="43"/>
      <c r="AKT227" s="43"/>
      <c r="AKU227" s="43"/>
      <c r="AKV227" s="43"/>
      <c r="AKW227" s="43"/>
      <c r="AKX227" s="43"/>
      <c r="AKY227" s="43"/>
      <c r="AKZ227" s="43"/>
      <c r="ALA227" s="43"/>
      <c r="ALB227" s="43"/>
      <c r="ALC227" s="43"/>
      <c r="ALD227" s="43"/>
      <c r="ALE227" s="43"/>
      <c r="ALF227" s="43"/>
      <c r="ALG227" s="43"/>
      <c r="ALH227" s="43"/>
      <c r="ALI227" s="43"/>
      <c r="ALJ227" s="43"/>
      <c r="ALK227" s="43"/>
      <c r="ALL227" s="43"/>
      <c r="ALM227" s="43"/>
      <c r="ALN227" s="43"/>
      <c r="ALO227" s="43"/>
      <c r="ALP227" s="43"/>
      <c r="ALQ227" s="43"/>
      <c r="ALR227" s="43"/>
      <c r="ALS227" s="43"/>
      <c r="ALT227" s="43"/>
      <c r="ALU227" s="43"/>
      <c r="ALV227" s="43"/>
      <c r="ALW227" s="43"/>
      <c r="ALX227" s="43"/>
      <c r="ALY227" s="43"/>
      <c r="ALZ227" s="43"/>
      <c r="AMA227" s="43"/>
      <c r="AMB227" s="43"/>
      <c r="AMC227" s="43"/>
      <c r="AMD227" s="43"/>
      <c r="AME227" s="43"/>
      <c r="AMF227" s="43"/>
      <c r="AMG227" s="43"/>
      <c r="AMH227" s="43"/>
      <c r="AMI227" s="43"/>
    </row>
    <row r="228" spans="1:1023" ht="21" thickTop="1" thickBot="1">
      <c r="A228" s="57"/>
      <c r="B228" s="56" t="s">
        <v>280</v>
      </c>
      <c r="C228" s="349">
        <v>1</v>
      </c>
      <c r="D228" s="54" t="s">
        <v>16</v>
      </c>
      <c r="E228" s="353"/>
      <c r="F228" s="353"/>
      <c r="G228" s="53">
        <f>C228*E228</f>
        <v>0</v>
      </c>
      <c r="H228" s="11"/>
      <c r="I228" s="11"/>
      <c r="J228" s="11"/>
      <c r="K228" s="11"/>
      <c r="L228" s="11"/>
      <c r="M228" s="11"/>
      <c r="N228" s="11"/>
    </row>
    <row r="229" spans="1:1023" s="42" customFormat="1" ht="20.100000000000001" thickTop="1" thickBot="1">
      <c r="A229" s="47"/>
      <c r="B229" s="44"/>
      <c r="C229" s="46"/>
      <c r="D229" s="45"/>
      <c r="E229" s="45"/>
      <c r="F229" s="44"/>
      <c r="G229" s="38"/>
      <c r="H229" s="11"/>
      <c r="I229" s="11"/>
      <c r="J229" s="11"/>
      <c r="K229" s="11"/>
      <c r="L229" s="11"/>
      <c r="M229" s="11"/>
      <c r="N229" s="11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3"/>
      <c r="DB229" s="43"/>
      <c r="DC229" s="43"/>
      <c r="DD229" s="43"/>
      <c r="DE229" s="43"/>
      <c r="DF229" s="43"/>
      <c r="DG229" s="43"/>
      <c r="DH229" s="43"/>
      <c r="DI229" s="43"/>
      <c r="DJ229" s="43"/>
      <c r="DK229" s="43"/>
      <c r="DL229" s="43"/>
      <c r="DM229" s="43"/>
      <c r="DN229" s="43"/>
      <c r="DO229" s="43"/>
      <c r="DP229" s="43"/>
      <c r="DQ229" s="43"/>
      <c r="DR229" s="43"/>
      <c r="DS229" s="43"/>
      <c r="DT229" s="43"/>
      <c r="DU229" s="43"/>
      <c r="DV229" s="43"/>
      <c r="DW229" s="43"/>
      <c r="DX229" s="43"/>
      <c r="DY229" s="43"/>
      <c r="DZ229" s="43"/>
      <c r="EA229" s="43"/>
      <c r="EB229" s="43"/>
      <c r="EC229" s="43"/>
      <c r="ED229" s="43"/>
      <c r="EE229" s="43"/>
      <c r="EF229" s="43"/>
      <c r="EG229" s="43"/>
      <c r="EH229" s="43"/>
      <c r="EI229" s="43"/>
      <c r="EJ229" s="43"/>
      <c r="EK229" s="43"/>
      <c r="EL229" s="43"/>
      <c r="EM229" s="43"/>
      <c r="EN229" s="43"/>
      <c r="EO229" s="43"/>
      <c r="EP229" s="43"/>
      <c r="EQ229" s="43"/>
      <c r="ER229" s="43"/>
      <c r="ES229" s="43"/>
      <c r="ET229" s="43"/>
      <c r="EU229" s="43"/>
      <c r="EV229" s="43"/>
      <c r="EW229" s="43"/>
      <c r="EX229" s="43"/>
      <c r="EY229" s="43"/>
      <c r="EZ229" s="43"/>
      <c r="FA229" s="43"/>
      <c r="FB229" s="43"/>
      <c r="FC229" s="43"/>
      <c r="FD229" s="43"/>
      <c r="FE229" s="43"/>
      <c r="FF229" s="43"/>
      <c r="FG229" s="43"/>
      <c r="FH229" s="43"/>
      <c r="FI229" s="43"/>
      <c r="FJ229" s="43"/>
      <c r="FK229" s="43"/>
      <c r="FL229" s="43"/>
      <c r="FM229" s="43"/>
      <c r="FN229" s="43"/>
      <c r="FO229" s="43"/>
      <c r="FP229" s="43"/>
      <c r="FQ229" s="43"/>
      <c r="FR229" s="43"/>
      <c r="FS229" s="43"/>
      <c r="FT229" s="43"/>
      <c r="FU229" s="43"/>
      <c r="FV229" s="43"/>
      <c r="FW229" s="43"/>
      <c r="FX229" s="43"/>
      <c r="FY229" s="43"/>
      <c r="FZ229" s="43"/>
      <c r="GA229" s="43"/>
      <c r="GB229" s="43"/>
      <c r="GC229" s="43"/>
      <c r="GD229" s="43"/>
      <c r="GE229" s="43"/>
      <c r="GF229" s="43"/>
      <c r="GG229" s="43"/>
      <c r="GH229" s="43"/>
      <c r="GI229" s="43"/>
      <c r="GJ229" s="43"/>
      <c r="GK229" s="43"/>
      <c r="GL229" s="43"/>
      <c r="GM229" s="43"/>
      <c r="GN229" s="43"/>
      <c r="GO229" s="43"/>
      <c r="GP229" s="43"/>
      <c r="GQ229" s="43"/>
      <c r="GR229" s="43"/>
      <c r="GS229" s="43"/>
      <c r="GT229" s="43"/>
      <c r="GU229" s="43"/>
      <c r="GV229" s="43"/>
      <c r="GW229" s="43"/>
      <c r="GX229" s="43"/>
      <c r="GY229" s="43"/>
      <c r="GZ229" s="43"/>
      <c r="HA229" s="43"/>
      <c r="HB229" s="43"/>
      <c r="HC229" s="43"/>
      <c r="HD229" s="43"/>
      <c r="HE229" s="43"/>
      <c r="HF229" s="43"/>
      <c r="HG229" s="43"/>
      <c r="HH229" s="43"/>
      <c r="HI229" s="43"/>
      <c r="HJ229" s="43"/>
      <c r="HK229" s="43"/>
      <c r="HL229" s="43"/>
      <c r="HM229" s="43"/>
      <c r="HN229" s="43"/>
      <c r="HO229" s="43"/>
      <c r="HP229" s="43"/>
      <c r="HQ229" s="43"/>
      <c r="HR229" s="43"/>
      <c r="HS229" s="43"/>
      <c r="HT229" s="43"/>
      <c r="HU229" s="43"/>
      <c r="HV229" s="43"/>
      <c r="HW229" s="43"/>
      <c r="HX229" s="43"/>
      <c r="HY229" s="43"/>
      <c r="HZ229" s="43"/>
      <c r="IA229" s="43"/>
      <c r="IB229" s="43"/>
      <c r="IC229" s="43"/>
      <c r="ID229" s="43"/>
      <c r="IE229" s="43"/>
      <c r="IF229" s="43"/>
      <c r="IG229" s="43"/>
      <c r="IH229" s="43"/>
      <c r="II229" s="43"/>
      <c r="IJ229" s="43"/>
      <c r="IK229" s="43"/>
      <c r="IL229" s="43"/>
      <c r="IM229" s="43"/>
      <c r="IN229" s="43"/>
      <c r="IO229" s="43"/>
      <c r="IP229" s="43"/>
      <c r="IQ229" s="43"/>
      <c r="IR229" s="43"/>
      <c r="IS229" s="43"/>
      <c r="IT229" s="43"/>
      <c r="IU229" s="43"/>
      <c r="IV229" s="43"/>
      <c r="IW229" s="43"/>
      <c r="IX229" s="43"/>
      <c r="IY229" s="43"/>
      <c r="IZ229" s="43"/>
      <c r="JA229" s="43"/>
      <c r="JB229" s="43"/>
      <c r="JC229" s="43"/>
      <c r="JD229" s="43"/>
      <c r="JE229" s="43"/>
      <c r="JF229" s="43"/>
      <c r="JG229" s="43"/>
      <c r="JH229" s="43"/>
      <c r="JI229" s="43"/>
      <c r="JJ229" s="43"/>
      <c r="JK229" s="43"/>
      <c r="JL229" s="43"/>
      <c r="JM229" s="43"/>
      <c r="JN229" s="43"/>
      <c r="JO229" s="43"/>
      <c r="JP229" s="43"/>
      <c r="JQ229" s="43"/>
      <c r="JR229" s="43"/>
      <c r="JS229" s="43"/>
      <c r="JT229" s="43"/>
      <c r="JU229" s="43"/>
      <c r="JV229" s="43"/>
      <c r="JW229" s="43"/>
      <c r="JX229" s="43"/>
      <c r="JY229" s="43"/>
      <c r="JZ229" s="43"/>
      <c r="KA229" s="43"/>
      <c r="KB229" s="43"/>
      <c r="KC229" s="43"/>
      <c r="KD229" s="43"/>
      <c r="KE229" s="43"/>
      <c r="KF229" s="43"/>
      <c r="KG229" s="43"/>
      <c r="KH229" s="43"/>
      <c r="KI229" s="43"/>
      <c r="KJ229" s="43"/>
      <c r="KK229" s="43"/>
      <c r="KL229" s="43"/>
      <c r="KM229" s="43"/>
      <c r="KN229" s="43"/>
      <c r="KO229" s="43"/>
      <c r="KP229" s="43"/>
      <c r="KQ229" s="43"/>
      <c r="KR229" s="43"/>
      <c r="KS229" s="43"/>
      <c r="KT229" s="43"/>
      <c r="KU229" s="43"/>
      <c r="KV229" s="43"/>
      <c r="KW229" s="43"/>
      <c r="KX229" s="43"/>
      <c r="KY229" s="43"/>
      <c r="KZ229" s="43"/>
      <c r="LA229" s="43"/>
      <c r="LB229" s="43"/>
      <c r="LC229" s="43"/>
      <c r="LD229" s="43"/>
      <c r="LE229" s="43"/>
      <c r="LF229" s="43"/>
      <c r="LG229" s="43"/>
      <c r="LH229" s="43"/>
      <c r="LI229" s="43"/>
      <c r="LJ229" s="43"/>
      <c r="LK229" s="43"/>
      <c r="LL229" s="43"/>
      <c r="LM229" s="43"/>
      <c r="LN229" s="43"/>
      <c r="LO229" s="43"/>
      <c r="LP229" s="43"/>
      <c r="LQ229" s="43"/>
      <c r="LR229" s="43"/>
      <c r="LS229" s="43"/>
      <c r="LT229" s="43"/>
      <c r="LU229" s="43"/>
      <c r="LV229" s="43"/>
      <c r="LW229" s="43"/>
      <c r="LX229" s="43"/>
      <c r="LY229" s="43"/>
      <c r="LZ229" s="43"/>
      <c r="MA229" s="43"/>
      <c r="MB229" s="43"/>
      <c r="MC229" s="43"/>
      <c r="MD229" s="43"/>
      <c r="ME229" s="43"/>
      <c r="MF229" s="43"/>
      <c r="MG229" s="43"/>
      <c r="MH229" s="43"/>
      <c r="MI229" s="43"/>
      <c r="MJ229" s="43"/>
      <c r="MK229" s="43"/>
      <c r="ML229" s="43"/>
      <c r="MM229" s="43"/>
      <c r="MN229" s="43"/>
      <c r="MO229" s="43"/>
      <c r="MP229" s="43"/>
      <c r="MQ229" s="43"/>
      <c r="MR229" s="43"/>
      <c r="MS229" s="43"/>
      <c r="MT229" s="43"/>
      <c r="MU229" s="43"/>
      <c r="MV229" s="43"/>
      <c r="MW229" s="43"/>
      <c r="MX229" s="43"/>
      <c r="MY229" s="43"/>
      <c r="MZ229" s="43"/>
      <c r="NA229" s="43"/>
      <c r="NB229" s="43"/>
      <c r="NC229" s="43"/>
      <c r="ND229" s="43"/>
      <c r="NE229" s="43"/>
      <c r="NF229" s="43"/>
      <c r="NG229" s="43"/>
      <c r="NH229" s="43"/>
      <c r="NI229" s="43"/>
      <c r="NJ229" s="43"/>
      <c r="NK229" s="43"/>
      <c r="NL229" s="43"/>
      <c r="NM229" s="43"/>
      <c r="NN229" s="43"/>
      <c r="NO229" s="43"/>
      <c r="NP229" s="43"/>
      <c r="NQ229" s="43"/>
      <c r="NR229" s="43"/>
      <c r="NS229" s="43"/>
      <c r="NT229" s="43"/>
      <c r="NU229" s="43"/>
      <c r="NV229" s="43"/>
      <c r="NW229" s="43"/>
      <c r="NX229" s="43"/>
      <c r="NY229" s="43"/>
      <c r="NZ229" s="43"/>
      <c r="OA229" s="43"/>
      <c r="OB229" s="43"/>
      <c r="OC229" s="43"/>
      <c r="OD229" s="43"/>
      <c r="OE229" s="43"/>
      <c r="OF229" s="43"/>
      <c r="OG229" s="43"/>
      <c r="OH229" s="43"/>
      <c r="OI229" s="43"/>
      <c r="OJ229" s="43"/>
      <c r="OK229" s="43"/>
      <c r="OL229" s="43"/>
      <c r="OM229" s="43"/>
      <c r="ON229" s="43"/>
      <c r="OO229" s="43"/>
      <c r="OP229" s="43"/>
      <c r="OQ229" s="43"/>
      <c r="OR229" s="43"/>
      <c r="OS229" s="43"/>
      <c r="OT229" s="43"/>
      <c r="OU229" s="43"/>
      <c r="OV229" s="43"/>
      <c r="OW229" s="43"/>
      <c r="OX229" s="43"/>
      <c r="OY229" s="43"/>
      <c r="OZ229" s="43"/>
      <c r="PA229" s="43"/>
      <c r="PB229" s="43"/>
      <c r="PC229" s="43"/>
      <c r="PD229" s="43"/>
      <c r="PE229" s="43"/>
      <c r="PF229" s="43"/>
      <c r="PG229" s="43"/>
      <c r="PH229" s="43"/>
      <c r="PI229" s="43"/>
      <c r="PJ229" s="43"/>
      <c r="PK229" s="43"/>
      <c r="PL229" s="43"/>
      <c r="PM229" s="43"/>
      <c r="PN229" s="43"/>
      <c r="PO229" s="43"/>
      <c r="PP229" s="43"/>
      <c r="PQ229" s="43"/>
      <c r="PR229" s="43"/>
      <c r="PS229" s="43"/>
      <c r="PT229" s="43"/>
      <c r="PU229" s="43"/>
      <c r="PV229" s="43"/>
      <c r="PW229" s="43"/>
      <c r="PX229" s="43"/>
      <c r="PY229" s="43"/>
      <c r="PZ229" s="43"/>
      <c r="QA229" s="43"/>
      <c r="QB229" s="43"/>
      <c r="QC229" s="43"/>
      <c r="QD229" s="43"/>
      <c r="QE229" s="43"/>
      <c r="QF229" s="43"/>
      <c r="QG229" s="43"/>
      <c r="QH229" s="43"/>
      <c r="QI229" s="43"/>
      <c r="QJ229" s="43"/>
      <c r="QK229" s="43"/>
      <c r="QL229" s="43"/>
      <c r="QM229" s="43"/>
      <c r="QN229" s="43"/>
      <c r="QO229" s="43"/>
      <c r="QP229" s="43"/>
      <c r="QQ229" s="43"/>
      <c r="QR229" s="43"/>
      <c r="QS229" s="43"/>
      <c r="QT229" s="43"/>
      <c r="QU229" s="43"/>
      <c r="QV229" s="43"/>
      <c r="QW229" s="43"/>
      <c r="QX229" s="43"/>
      <c r="QY229" s="43"/>
      <c r="QZ229" s="43"/>
      <c r="RA229" s="43"/>
      <c r="RB229" s="43"/>
      <c r="RC229" s="43"/>
      <c r="RD229" s="43"/>
      <c r="RE229" s="43"/>
      <c r="RF229" s="43"/>
      <c r="RG229" s="43"/>
      <c r="RH229" s="43"/>
      <c r="RI229" s="43"/>
      <c r="RJ229" s="43"/>
      <c r="RK229" s="43"/>
      <c r="RL229" s="43"/>
      <c r="RM229" s="43"/>
      <c r="RN229" s="43"/>
      <c r="RO229" s="43"/>
      <c r="RP229" s="43"/>
      <c r="RQ229" s="43"/>
      <c r="RR229" s="43"/>
      <c r="RS229" s="43"/>
      <c r="RT229" s="43"/>
      <c r="RU229" s="43"/>
      <c r="RV229" s="43"/>
      <c r="RW229" s="43"/>
      <c r="RX229" s="43"/>
      <c r="RY229" s="43"/>
      <c r="RZ229" s="43"/>
      <c r="SA229" s="43"/>
      <c r="SB229" s="43"/>
      <c r="SC229" s="43"/>
      <c r="SD229" s="43"/>
      <c r="SE229" s="43"/>
      <c r="SF229" s="43"/>
      <c r="SG229" s="43"/>
      <c r="SH229" s="43"/>
      <c r="SI229" s="43"/>
      <c r="SJ229" s="43"/>
      <c r="SK229" s="43"/>
      <c r="SL229" s="43"/>
      <c r="SM229" s="43"/>
      <c r="SN229" s="43"/>
      <c r="SO229" s="43"/>
      <c r="SP229" s="43"/>
      <c r="SQ229" s="43"/>
      <c r="SR229" s="43"/>
      <c r="SS229" s="43"/>
      <c r="ST229" s="43"/>
      <c r="SU229" s="43"/>
      <c r="SV229" s="43"/>
      <c r="SW229" s="43"/>
      <c r="SX229" s="43"/>
      <c r="SY229" s="43"/>
      <c r="SZ229" s="43"/>
      <c r="TA229" s="43"/>
      <c r="TB229" s="43"/>
      <c r="TC229" s="43"/>
      <c r="TD229" s="43"/>
      <c r="TE229" s="43"/>
      <c r="TF229" s="43"/>
      <c r="TG229" s="43"/>
      <c r="TH229" s="43"/>
      <c r="TI229" s="43"/>
      <c r="TJ229" s="43"/>
      <c r="TK229" s="43"/>
      <c r="TL229" s="43"/>
      <c r="TM229" s="43"/>
      <c r="TN229" s="43"/>
      <c r="TO229" s="43"/>
      <c r="TP229" s="43"/>
      <c r="TQ229" s="43"/>
      <c r="TR229" s="43"/>
      <c r="TS229" s="43"/>
      <c r="TT229" s="43"/>
      <c r="TU229" s="43"/>
      <c r="TV229" s="43"/>
      <c r="TW229" s="43"/>
      <c r="TX229" s="43"/>
      <c r="TY229" s="43"/>
      <c r="TZ229" s="43"/>
      <c r="UA229" s="43"/>
      <c r="UB229" s="43"/>
      <c r="UC229" s="43"/>
      <c r="UD229" s="43"/>
      <c r="UE229" s="43"/>
      <c r="UF229" s="43"/>
      <c r="UG229" s="43"/>
      <c r="UH229" s="43"/>
      <c r="UI229" s="43"/>
      <c r="UJ229" s="43"/>
      <c r="UK229" s="43"/>
      <c r="UL229" s="43"/>
      <c r="UM229" s="43"/>
      <c r="UN229" s="43"/>
      <c r="UO229" s="43"/>
      <c r="UP229" s="43"/>
      <c r="UQ229" s="43"/>
      <c r="UR229" s="43"/>
      <c r="US229" s="43"/>
      <c r="UT229" s="43"/>
      <c r="UU229" s="43"/>
      <c r="UV229" s="43"/>
      <c r="UW229" s="43"/>
      <c r="UX229" s="43"/>
      <c r="UY229" s="43"/>
      <c r="UZ229" s="43"/>
      <c r="VA229" s="43"/>
      <c r="VB229" s="43"/>
      <c r="VC229" s="43"/>
      <c r="VD229" s="43"/>
      <c r="VE229" s="43"/>
      <c r="VF229" s="43"/>
      <c r="VG229" s="43"/>
      <c r="VH229" s="43"/>
      <c r="VI229" s="43"/>
      <c r="VJ229" s="43"/>
      <c r="VK229" s="43"/>
      <c r="VL229" s="43"/>
      <c r="VM229" s="43"/>
      <c r="VN229" s="43"/>
      <c r="VO229" s="43"/>
      <c r="VP229" s="43"/>
      <c r="VQ229" s="43"/>
      <c r="VR229" s="43"/>
      <c r="VS229" s="43"/>
      <c r="VT229" s="43"/>
      <c r="VU229" s="43"/>
      <c r="VV229" s="43"/>
      <c r="VW229" s="43"/>
      <c r="VX229" s="43"/>
      <c r="VY229" s="43"/>
      <c r="VZ229" s="43"/>
      <c r="WA229" s="43"/>
      <c r="WB229" s="43"/>
      <c r="WC229" s="43"/>
      <c r="WD229" s="43"/>
      <c r="WE229" s="43"/>
      <c r="WF229" s="43"/>
      <c r="WG229" s="43"/>
      <c r="WH229" s="43"/>
      <c r="WI229" s="43"/>
      <c r="WJ229" s="43"/>
      <c r="WK229" s="43"/>
      <c r="WL229" s="43"/>
      <c r="WM229" s="43"/>
      <c r="WN229" s="43"/>
      <c r="WO229" s="43"/>
      <c r="WP229" s="43"/>
      <c r="WQ229" s="43"/>
      <c r="WR229" s="43"/>
      <c r="WS229" s="43"/>
      <c r="WT229" s="43"/>
      <c r="WU229" s="43"/>
      <c r="WV229" s="43"/>
      <c r="WW229" s="43"/>
      <c r="WX229" s="43"/>
      <c r="WY229" s="43"/>
      <c r="WZ229" s="43"/>
      <c r="XA229" s="43"/>
      <c r="XB229" s="43"/>
      <c r="XC229" s="43"/>
      <c r="XD229" s="43"/>
      <c r="XE229" s="43"/>
      <c r="XF229" s="43"/>
      <c r="XG229" s="43"/>
      <c r="XH229" s="43"/>
      <c r="XI229" s="43"/>
      <c r="XJ229" s="43"/>
      <c r="XK229" s="43"/>
      <c r="XL229" s="43"/>
      <c r="XM229" s="43"/>
      <c r="XN229" s="43"/>
      <c r="XO229" s="43"/>
      <c r="XP229" s="43"/>
      <c r="XQ229" s="43"/>
      <c r="XR229" s="43"/>
      <c r="XS229" s="43"/>
      <c r="XT229" s="43"/>
      <c r="XU229" s="43"/>
      <c r="XV229" s="43"/>
      <c r="XW229" s="43"/>
      <c r="XX229" s="43"/>
      <c r="XY229" s="43"/>
      <c r="XZ229" s="43"/>
      <c r="YA229" s="43"/>
      <c r="YB229" s="43"/>
      <c r="YC229" s="43"/>
      <c r="YD229" s="43"/>
      <c r="YE229" s="43"/>
      <c r="YF229" s="43"/>
      <c r="YG229" s="43"/>
      <c r="YH229" s="43"/>
      <c r="YI229" s="43"/>
      <c r="YJ229" s="43"/>
      <c r="YK229" s="43"/>
      <c r="YL229" s="43"/>
      <c r="YM229" s="43"/>
      <c r="YN229" s="43"/>
      <c r="YO229" s="43"/>
      <c r="YP229" s="43"/>
      <c r="YQ229" s="43"/>
      <c r="YR229" s="43"/>
      <c r="YS229" s="43"/>
      <c r="YT229" s="43"/>
      <c r="YU229" s="43"/>
      <c r="YV229" s="43"/>
      <c r="YW229" s="43"/>
      <c r="YX229" s="43"/>
      <c r="YY229" s="43"/>
      <c r="YZ229" s="43"/>
      <c r="ZA229" s="43"/>
      <c r="ZB229" s="43"/>
      <c r="ZC229" s="43"/>
      <c r="ZD229" s="43"/>
      <c r="ZE229" s="43"/>
      <c r="ZF229" s="43"/>
      <c r="ZG229" s="43"/>
      <c r="ZH229" s="43"/>
      <c r="ZI229" s="43"/>
      <c r="ZJ229" s="43"/>
      <c r="ZK229" s="43"/>
      <c r="ZL229" s="43"/>
      <c r="ZM229" s="43"/>
      <c r="ZN229" s="43"/>
      <c r="ZO229" s="43"/>
      <c r="ZP229" s="43"/>
      <c r="ZQ229" s="43"/>
      <c r="ZR229" s="43"/>
      <c r="ZS229" s="43"/>
      <c r="ZT229" s="43"/>
      <c r="ZU229" s="43"/>
      <c r="ZV229" s="43"/>
      <c r="ZW229" s="43"/>
      <c r="ZX229" s="43"/>
      <c r="ZY229" s="43"/>
      <c r="ZZ229" s="43"/>
      <c r="AAA229" s="43"/>
      <c r="AAB229" s="43"/>
      <c r="AAC229" s="43"/>
      <c r="AAD229" s="43"/>
      <c r="AAE229" s="43"/>
      <c r="AAF229" s="43"/>
      <c r="AAG229" s="43"/>
      <c r="AAH229" s="43"/>
      <c r="AAI229" s="43"/>
      <c r="AAJ229" s="43"/>
      <c r="AAK229" s="43"/>
      <c r="AAL229" s="43"/>
      <c r="AAM229" s="43"/>
      <c r="AAN229" s="43"/>
      <c r="AAO229" s="43"/>
      <c r="AAP229" s="43"/>
      <c r="AAQ229" s="43"/>
      <c r="AAR229" s="43"/>
      <c r="AAS229" s="43"/>
      <c r="AAT229" s="43"/>
      <c r="AAU229" s="43"/>
      <c r="AAV229" s="43"/>
      <c r="AAW229" s="43"/>
      <c r="AAX229" s="43"/>
      <c r="AAY229" s="43"/>
      <c r="AAZ229" s="43"/>
      <c r="ABA229" s="43"/>
      <c r="ABB229" s="43"/>
      <c r="ABC229" s="43"/>
      <c r="ABD229" s="43"/>
      <c r="ABE229" s="43"/>
      <c r="ABF229" s="43"/>
      <c r="ABG229" s="43"/>
      <c r="ABH229" s="43"/>
      <c r="ABI229" s="43"/>
      <c r="ABJ229" s="43"/>
      <c r="ABK229" s="43"/>
      <c r="ABL229" s="43"/>
      <c r="ABM229" s="43"/>
      <c r="ABN229" s="43"/>
      <c r="ABO229" s="43"/>
      <c r="ABP229" s="43"/>
      <c r="ABQ229" s="43"/>
      <c r="ABR229" s="43"/>
      <c r="ABS229" s="43"/>
      <c r="ABT229" s="43"/>
      <c r="ABU229" s="43"/>
      <c r="ABV229" s="43"/>
      <c r="ABW229" s="43"/>
      <c r="ABX229" s="43"/>
      <c r="ABY229" s="43"/>
      <c r="ABZ229" s="43"/>
      <c r="ACA229" s="43"/>
      <c r="ACB229" s="43"/>
      <c r="ACC229" s="43"/>
      <c r="ACD229" s="43"/>
      <c r="ACE229" s="43"/>
      <c r="ACF229" s="43"/>
      <c r="ACG229" s="43"/>
      <c r="ACH229" s="43"/>
      <c r="ACI229" s="43"/>
      <c r="ACJ229" s="43"/>
      <c r="ACK229" s="43"/>
      <c r="ACL229" s="43"/>
      <c r="ACM229" s="43"/>
      <c r="ACN229" s="43"/>
      <c r="ACO229" s="43"/>
      <c r="ACP229" s="43"/>
      <c r="ACQ229" s="43"/>
      <c r="ACR229" s="43"/>
      <c r="ACS229" s="43"/>
      <c r="ACT229" s="43"/>
      <c r="ACU229" s="43"/>
      <c r="ACV229" s="43"/>
      <c r="ACW229" s="43"/>
      <c r="ACX229" s="43"/>
      <c r="ACY229" s="43"/>
      <c r="ACZ229" s="43"/>
      <c r="ADA229" s="43"/>
      <c r="ADB229" s="43"/>
      <c r="ADC229" s="43"/>
      <c r="ADD229" s="43"/>
      <c r="ADE229" s="43"/>
      <c r="ADF229" s="43"/>
      <c r="ADG229" s="43"/>
      <c r="ADH229" s="43"/>
      <c r="ADI229" s="43"/>
      <c r="ADJ229" s="43"/>
      <c r="ADK229" s="43"/>
      <c r="ADL229" s="43"/>
      <c r="ADM229" s="43"/>
      <c r="ADN229" s="43"/>
      <c r="ADO229" s="43"/>
      <c r="ADP229" s="43"/>
      <c r="ADQ229" s="43"/>
      <c r="ADR229" s="43"/>
      <c r="ADS229" s="43"/>
      <c r="ADT229" s="43"/>
      <c r="ADU229" s="43"/>
      <c r="ADV229" s="43"/>
      <c r="ADW229" s="43"/>
      <c r="ADX229" s="43"/>
      <c r="ADY229" s="43"/>
      <c r="ADZ229" s="43"/>
      <c r="AEA229" s="43"/>
      <c r="AEB229" s="43"/>
      <c r="AEC229" s="43"/>
      <c r="AED229" s="43"/>
      <c r="AEE229" s="43"/>
      <c r="AEF229" s="43"/>
      <c r="AEG229" s="43"/>
      <c r="AEH229" s="43"/>
      <c r="AEI229" s="43"/>
      <c r="AEJ229" s="43"/>
      <c r="AEK229" s="43"/>
      <c r="AEL229" s="43"/>
      <c r="AEM229" s="43"/>
      <c r="AEN229" s="43"/>
      <c r="AEO229" s="43"/>
      <c r="AEP229" s="43"/>
      <c r="AEQ229" s="43"/>
      <c r="AER229" s="43"/>
      <c r="AES229" s="43"/>
      <c r="AET229" s="43"/>
      <c r="AEU229" s="43"/>
      <c r="AEV229" s="43"/>
      <c r="AEW229" s="43"/>
      <c r="AEX229" s="43"/>
      <c r="AEY229" s="43"/>
      <c r="AEZ229" s="43"/>
      <c r="AFA229" s="43"/>
      <c r="AFB229" s="43"/>
      <c r="AFC229" s="43"/>
      <c r="AFD229" s="43"/>
      <c r="AFE229" s="43"/>
      <c r="AFF229" s="43"/>
      <c r="AFG229" s="43"/>
      <c r="AFH229" s="43"/>
      <c r="AFI229" s="43"/>
      <c r="AFJ229" s="43"/>
      <c r="AFK229" s="43"/>
      <c r="AFL229" s="43"/>
      <c r="AFM229" s="43"/>
      <c r="AFN229" s="43"/>
      <c r="AFO229" s="43"/>
      <c r="AFP229" s="43"/>
      <c r="AFQ229" s="43"/>
      <c r="AFR229" s="43"/>
      <c r="AFS229" s="43"/>
      <c r="AFT229" s="43"/>
      <c r="AFU229" s="43"/>
      <c r="AFV229" s="43"/>
      <c r="AFW229" s="43"/>
      <c r="AFX229" s="43"/>
      <c r="AFY229" s="43"/>
      <c r="AFZ229" s="43"/>
      <c r="AGA229" s="43"/>
      <c r="AGB229" s="43"/>
      <c r="AGC229" s="43"/>
      <c r="AGD229" s="43"/>
      <c r="AGE229" s="43"/>
      <c r="AGF229" s="43"/>
      <c r="AGG229" s="43"/>
      <c r="AGH229" s="43"/>
      <c r="AGI229" s="43"/>
      <c r="AGJ229" s="43"/>
      <c r="AGK229" s="43"/>
      <c r="AGL229" s="43"/>
      <c r="AGM229" s="43"/>
      <c r="AGN229" s="43"/>
      <c r="AGO229" s="43"/>
      <c r="AGP229" s="43"/>
      <c r="AGQ229" s="43"/>
      <c r="AGR229" s="43"/>
      <c r="AGS229" s="43"/>
      <c r="AGT229" s="43"/>
      <c r="AGU229" s="43"/>
      <c r="AGV229" s="43"/>
      <c r="AGW229" s="43"/>
      <c r="AGX229" s="43"/>
      <c r="AGY229" s="43"/>
      <c r="AGZ229" s="43"/>
      <c r="AHA229" s="43"/>
      <c r="AHB229" s="43"/>
      <c r="AHC229" s="43"/>
      <c r="AHD229" s="43"/>
      <c r="AHE229" s="43"/>
      <c r="AHF229" s="43"/>
      <c r="AHG229" s="43"/>
      <c r="AHH229" s="43"/>
      <c r="AHI229" s="43"/>
      <c r="AHJ229" s="43"/>
      <c r="AHK229" s="43"/>
      <c r="AHL229" s="43"/>
      <c r="AHM229" s="43"/>
      <c r="AHN229" s="43"/>
      <c r="AHO229" s="43"/>
      <c r="AHP229" s="43"/>
      <c r="AHQ229" s="43"/>
      <c r="AHR229" s="43"/>
      <c r="AHS229" s="43"/>
      <c r="AHT229" s="43"/>
      <c r="AHU229" s="43"/>
      <c r="AHV229" s="43"/>
      <c r="AHW229" s="43"/>
      <c r="AHX229" s="43"/>
      <c r="AHY229" s="43"/>
      <c r="AHZ229" s="43"/>
      <c r="AIA229" s="43"/>
      <c r="AIB229" s="43"/>
      <c r="AIC229" s="43"/>
      <c r="AID229" s="43"/>
      <c r="AIE229" s="43"/>
      <c r="AIF229" s="43"/>
      <c r="AIG229" s="43"/>
      <c r="AIH229" s="43"/>
      <c r="AII229" s="43"/>
      <c r="AIJ229" s="43"/>
      <c r="AIK229" s="43"/>
      <c r="AIL229" s="43"/>
      <c r="AIM229" s="43"/>
      <c r="AIN229" s="43"/>
      <c r="AIO229" s="43"/>
      <c r="AIP229" s="43"/>
      <c r="AIQ229" s="43"/>
      <c r="AIR229" s="43"/>
      <c r="AIS229" s="43"/>
      <c r="AIT229" s="43"/>
      <c r="AIU229" s="43"/>
      <c r="AIV229" s="43"/>
      <c r="AIW229" s="43"/>
      <c r="AIX229" s="43"/>
      <c r="AIY229" s="43"/>
      <c r="AIZ229" s="43"/>
      <c r="AJA229" s="43"/>
      <c r="AJB229" s="43"/>
      <c r="AJC229" s="43"/>
      <c r="AJD229" s="43"/>
      <c r="AJE229" s="43"/>
      <c r="AJF229" s="43"/>
      <c r="AJG229" s="43"/>
      <c r="AJH229" s="43"/>
      <c r="AJI229" s="43"/>
      <c r="AJJ229" s="43"/>
      <c r="AJK229" s="43"/>
      <c r="AJL229" s="43"/>
      <c r="AJM229" s="43"/>
      <c r="AJN229" s="43"/>
      <c r="AJO229" s="43"/>
      <c r="AJP229" s="43"/>
      <c r="AJQ229" s="43"/>
      <c r="AJR229" s="43"/>
      <c r="AJS229" s="43"/>
      <c r="AJT229" s="43"/>
      <c r="AJU229" s="43"/>
      <c r="AJV229" s="43"/>
      <c r="AJW229" s="43"/>
      <c r="AJX229" s="43"/>
      <c r="AJY229" s="43"/>
      <c r="AJZ229" s="43"/>
      <c r="AKA229" s="43"/>
      <c r="AKB229" s="43"/>
      <c r="AKC229" s="43"/>
      <c r="AKD229" s="43"/>
      <c r="AKE229" s="43"/>
      <c r="AKF229" s="43"/>
      <c r="AKG229" s="43"/>
      <c r="AKH229" s="43"/>
      <c r="AKI229" s="43"/>
      <c r="AKJ229" s="43"/>
      <c r="AKK229" s="43"/>
      <c r="AKL229" s="43"/>
      <c r="AKM229" s="43"/>
      <c r="AKN229" s="43"/>
      <c r="AKO229" s="43"/>
      <c r="AKP229" s="43"/>
      <c r="AKQ229" s="43"/>
      <c r="AKR229" s="43"/>
      <c r="AKS229" s="43"/>
      <c r="AKT229" s="43"/>
      <c r="AKU229" s="43"/>
      <c r="AKV229" s="43"/>
      <c r="AKW229" s="43"/>
      <c r="AKX229" s="43"/>
      <c r="AKY229" s="43"/>
      <c r="AKZ229" s="43"/>
      <c r="ALA229" s="43"/>
      <c r="ALB229" s="43"/>
      <c r="ALC229" s="43"/>
      <c r="ALD229" s="43"/>
      <c r="ALE229" s="43"/>
      <c r="ALF229" s="43"/>
      <c r="ALG229" s="43"/>
      <c r="ALH229" s="43"/>
      <c r="ALI229" s="43"/>
      <c r="ALJ229" s="43"/>
      <c r="ALK229" s="43"/>
      <c r="ALL229" s="43"/>
      <c r="ALM229" s="43"/>
      <c r="ALN229" s="43"/>
      <c r="ALO229" s="43"/>
      <c r="ALP229" s="43"/>
      <c r="ALQ229" s="43"/>
      <c r="ALR229" s="43"/>
      <c r="ALS229" s="43"/>
      <c r="ALT229" s="43"/>
      <c r="ALU229" s="43"/>
      <c r="ALV229" s="43"/>
      <c r="ALW229" s="43"/>
      <c r="ALX229" s="43"/>
      <c r="ALY229" s="43"/>
      <c r="ALZ229" s="43"/>
      <c r="AMA229" s="43"/>
      <c r="AMB229" s="43"/>
      <c r="AMC229" s="43"/>
      <c r="AMD229" s="43"/>
      <c r="AME229" s="43"/>
      <c r="AMF229" s="43"/>
      <c r="AMG229" s="43"/>
      <c r="AMH229" s="43"/>
      <c r="AMI229" s="43"/>
    </row>
    <row r="230" spans="1:1023" s="2" customFormat="1" ht="21" thickTop="1" thickBot="1">
      <c r="A230" s="57"/>
      <c r="B230" s="56" t="s">
        <v>281</v>
      </c>
      <c r="C230" s="55">
        <v>0.05</v>
      </c>
      <c r="D230" s="54"/>
      <c r="E230" s="54"/>
      <c r="F230" s="54"/>
      <c r="G230" s="53">
        <f>+C230*G207</f>
        <v>0</v>
      </c>
      <c r="H230" s="11"/>
      <c r="I230" s="11"/>
      <c r="J230" s="11"/>
      <c r="K230" s="11"/>
      <c r="L230" s="11"/>
      <c r="M230" s="11"/>
      <c r="N230" s="11"/>
    </row>
    <row r="231" spans="1:1023" s="2" customFormat="1" ht="20.100000000000001" thickTop="1" thickBot="1">
      <c r="A231" s="354"/>
      <c r="B231" s="41"/>
      <c r="C231" s="39"/>
      <c r="D231" s="40"/>
      <c r="E231" s="40"/>
      <c r="F231" s="39"/>
      <c r="G231" s="38"/>
      <c r="H231" s="11"/>
      <c r="I231" s="11"/>
      <c r="J231" s="11"/>
      <c r="K231" s="11"/>
      <c r="L231" s="11"/>
      <c r="M231" s="11"/>
      <c r="N231" s="11"/>
    </row>
    <row r="232" spans="1:1023" s="2" customFormat="1" ht="21" thickTop="1" thickBot="1">
      <c r="A232" s="37"/>
      <c r="B232" s="34" t="s">
        <v>282</v>
      </c>
      <c r="C232" s="36"/>
      <c r="D232" s="35"/>
      <c r="E232" s="35"/>
      <c r="F232" s="34"/>
      <c r="G232" s="33">
        <f>SUM(G218:G231)</f>
        <v>0</v>
      </c>
      <c r="H232" s="11"/>
      <c r="I232" s="11"/>
      <c r="J232" s="11"/>
      <c r="K232" s="11"/>
      <c r="L232" s="11"/>
      <c r="M232" s="11"/>
      <c r="N232" s="11"/>
    </row>
    <row r="233" spans="1:1023" s="2" customFormat="1" ht="18.95" thickTop="1">
      <c r="A233" s="32"/>
      <c r="B233" s="30"/>
      <c r="C233" s="30"/>
      <c r="D233" s="31"/>
      <c r="E233" s="31"/>
      <c r="F233" s="30"/>
      <c r="G233" s="16"/>
      <c r="H233" s="11"/>
      <c r="I233" s="11"/>
      <c r="J233" s="11"/>
      <c r="K233" s="11"/>
      <c r="L233" s="11"/>
      <c r="M233" s="11"/>
      <c r="N233" s="11"/>
    </row>
    <row r="234" spans="1:1023" s="2" customFormat="1" ht="18">
      <c r="A234" s="32"/>
      <c r="B234" s="30"/>
      <c r="C234" s="30"/>
      <c r="D234" s="31"/>
      <c r="E234" s="31"/>
      <c r="F234" s="30"/>
      <c r="G234" s="16"/>
      <c r="H234" s="11"/>
      <c r="I234" s="11"/>
      <c r="J234" s="11"/>
      <c r="K234" s="11"/>
      <c r="L234" s="11"/>
      <c r="M234" s="11"/>
      <c r="N234" s="11"/>
    </row>
    <row r="235" spans="1:1023" s="2" customFormat="1" ht="18">
      <c r="A235" s="18" t="s">
        <v>283</v>
      </c>
      <c r="B235" s="30"/>
      <c r="C235" s="30"/>
      <c r="D235" s="31"/>
      <c r="E235" s="31"/>
      <c r="F235" s="30"/>
      <c r="G235" s="29"/>
      <c r="H235" s="11"/>
      <c r="I235" s="11"/>
      <c r="J235" s="11"/>
      <c r="K235" s="11"/>
      <c r="L235" s="11"/>
      <c r="M235" s="11"/>
      <c r="N235" s="11"/>
    </row>
    <row r="236" spans="1:1023" s="2" customFormat="1" ht="18">
      <c r="A236" s="25"/>
      <c r="B236" s="28"/>
      <c r="C236" s="16"/>
      <c r="D236" s="27"/>
      <c r="E236" s="27"/>
      <c r="F236" s="16"/>
      <c r="G236" s="29"/>
      <c r="H236" s="11"/>
      <c r="I236" s="11"/>
      <c r="J236" s="11"/>
      <c r="K236" s="11"/>
      <c r="L236" s="11"/>
      <c r="M236" s="11"/>
      <c r="N236" s="11"/>
    </row>
    <row r="237" spans="1:1023" s="2" customFormat="1" ht="18">
      <c r="A237" s="18" t="s">
        <v>284</v>
      </c>
      <c r="B237" s="28"/>
      <c r="C237" s="16"/>
      <c r="D237" s="27"/>
      <c r="E237" s="27"/>
      <c r="F237" s="16"/>
      <c r="G237" s="16"/>
      <c r="H237" s="11"/>
      <c r="I237" s="11"/>
      <c r="J237" s="11"/>
      <c r="K237" s="11"/>
      <c r="L237" s="11"/>
      <c r="M237" s="11"/>
      <c r="N237" s="11"/>
    </row>
    <row r="238" spans="1:1023" s="2" customFormat="1" ht="18">
      <c r="A238" s="20" t="s">
        <v>285</v>
      </c>
      <c r="B238" s="9"/>
      <c r="C238" s="9"/>
      <c r="D238" s="10"/>
      <c r="E238" s="10"/>
      <c r="F238" s="24"/>
      <c r="G238" s="16"/>
      <c r="H238" s="11"/>
      <c r="I238" s="11"/>
      <c r="J238" s="11"/>
      <c r="K238" s="11"/>
      <c r="L238" s="11"/>
      <c r="M238" s="11"/>
      <c r="N238" s="11"/>
    </row>
    <row r="239" spans="1:1023" s="2" customFormat="1" ht="18">
      <c r="A239" s="18" t="s">
        <v>286</v>
      </c>
      <c r="B239" s="17"/>
      <c r="C239" s="17"/>
      <c r="D239" s="10"/>
      <c r="E239" s="10"/>
      <c r="F239" s="24"/>
      <c r="G239" s="16"/>
      <c r="H239" s="11"/>
      <c r="I239" s="11"/>
      <c r="J239" s="11"/>
      <c r="K239" s="11"/>
      <c r="L239" s="11"/>
      <c r="M239" s="11"/>
      <c r="N239" s="11"/>
    </row>
    <row r="240" spans="1:1023" s="2" customFormat="1" ht="18">
      <c r="A240" s="25"/>
      <c r="B240" s="9"/>
      <c r="C240" s="9"/>
      <c r="D240" s="10"/>
      <c r="E240" s="10"/>
      <c r="F240" s="16"/>
      <c r="G240" s="16"/>
      <c r="H240" s="11"/>
      <c r="I240" s="11"/>
      <c r="J240" s="11"/>
      <c r="K240" s="11"/>
      <c r="L240" s="11"/>
      <c r="M240" s="11"/>
      <c r="N240" s="11"/>
    </row>
    <row r="241" spans="1:14" s="2" customFormat="1" ht="18">
      <c r="A241" s="25"/>
      <c r="B241" s="12"/>
      <c r="C241" s="12"/>
      <c r="D241" s="13"/>
      <c r="E241" s="13"/>
      <c r="F241" s="16"/>
      <c r="G241" s="16"/>
      <c r="H241" s="11"/>
      <c r="I241" s="11"/>
      <c r="J241" s="11"/>
      <c r="K241" s="11"/>
      <c r="L241" s="11"/>
      <c r="M241" s="11"/>
      <c r="N241" s="11"/>
    </row>
    <row r="242" spans="1:14" s="2" customFormat="1" ht="18">
      <c r="A242" s="25"/>
      <c r="B242" s="9"/>
      <c r="C242" s="9"/>
      <c r="D242" s="10"/>
      <c r="E242" s="10"/>
      <c r="F242" s="26"/>
      <c r="G242" s="16"/>
      <c r="H242" s="11"/>
      <c r="I242" s="11"/>
      <c r="J242" s="11"/>
      <c r="K242" s="11"/>
      <c r="L242" s="11"/>
      <c r="M242" s="11"/>
      <c r="N242" s="11"/>
    </row>
    <row r="243" spans="1:14" s="2" customFormat="1" ht="18">
      <c r="A243" s="25"/>
      <c r="B243" s="17"/>
      <c r="C243" s="22"/>
      <c r="D243" s="10"/>
      <c r="E243" s="10"/>
      <c r="F243" s="16"/>
      <c r="G243" s="16"/>
      <c r="H243" s="11"/>
      <c r="I243" s="11"/>
      <c r="J243" s="11"/>
      <c r="K243" s="11"/>
      <c r="L243" s="11"/>
      <c r="M243" s="11"/>
      <c r="N243" s="11"/>
    </row>
    <row r="244" spans="1:14" s="2" customFormat="1" ht="18">
      <c r="A244" s="25"/>
      <c r="B244" s="17"/>
      <c r="C244" s="22"/>
      <c r="D244" s="10"/>
      <c r="E244" s="10"/>
      <c r="F244" s="16"/>
      <c r="G244" s="16"/>
      <c r="H244" s="11"/>
      <c r="I244" s="11"/>
      <c r="J244" s="11"/>
      <c r="K244" s="11"/>
      <c r="L244" s="11"/>
      <c r="M244" s="11"/>
      <c r="N244" s="11"/>
    </row>
    <row r="245" spans="1:14" s="2" customFormat="1" ht="18">
      <c r="A245" s="18" t="s">
        <v>287</v>
      </c>
      <c r="B245" s="17"/>
      <c r="C245" s="22"/>
      <c r="D245" s="10"/>
      <c r="E245" s="10"/>
      <c r="F245" s="24"/>
      <c r="G245" s="19"/>
      <c r="H245" s="11"/>
      <c r="I245" s="11"/>
      <c r="J245" s="11"/>
      <c r="K245" s="11"/>
      <c r="L245" s="11"/>
      <c r="M245" s="11"/>
      <c r="N245" s="11"/>
    </row>
    <row r="246" spans="1:14" s="2" customFormat="1" ht="18">
      <c r="A246" s="23"/>
      <c r="B246" s="17"/>
      <c r="C246" s="22"/>
      <c r="D246" s="10"/>
      <c r="E246" s="10"/>
      <c r="F246" s="21"/>
      <c r="G246" s="16"/>
      <c r="H246" s="11"/>
      <c r="I246" s="11"/>
      <c r="J246" s="11"/>
      <c r="K246" s="11"/>
      <c r="L246" s="11"/>
      <c r="M246" s="11"/>
      <c r="N246" s="11"/>
    </row>
    <row r="247" spans="1:14" s="2" customFormat="1" ht="18">
      <c r="A247" s="18" t="s">
        <v>288</v>
      </c>
      <c r="B247" s="17"/>
      <c r="C247" s="17"/>
      <c r="D247" s="10"/>
      <c r="E247" s="10"/>
      <c r="F247" s="16"/>
      <c r="G247" s="14"/>
      <c r="H247" s="11"/>
      <c r="I247" s="11"/>
      <c r="J247" s="11"/>
      <c r="K247" s="11"/>
      <c r="L247" s="11"/>
      <c r="M247" s="11"/>
      <c r="N247" s="11"/>
    </row>
    <row r="248" spans="1:14" s="2" customFormat="1" ht="18">
      <c r="A248" s="20" t="s">
        <v>289</v>
      </c>
      <c r="B248" s="9"/>
      <c r="C248" s="9"/>
      <c r="D248" s="10"/>
      <c r="E248" s="10"/>
      <c r="F248" s="19"/>
      <c r="G248" s="14"/>
      <c r="H248" s="11"/>
      <c r="I248" s="11"/>
      <c r="J248" s="11"/>
      <c r="K248" s="11"/>
      <c r="L248" s="11"/>
      <c r="M248" s="11"/>
      <c r="N248" s="11"/>
    </row>
    <row r="249" spans="1:14" s="2" customFormat="1" ht="18">
      <c r="A249" s="18" t="s">
        <v>290</v>
      </c>
      <c r="B249" s="17"/>
      <c r="C249" s="17"/>
      <c r="D249" s="10"/>
      <c r="E249" s="10"/>
      <c r="F249" s="16"/>
      <c r="G249" s="14"/>
      <c r="H249" s="11"/>
      <c r="I249" s="11"/>
      <c r="J249" s="11"/>
      <c r="K249" s="11"/>
      <c r="L249" s="11"/>
      <c r="M249" s="11"/>
      <c r="N249" s="11"/>
    </row>
    <row r="250" spans="1:14" s="2" customFormat="1" ht="18">
      <c r="A250" s="15"/>
      <c r="B250" s="9"/>
      <c r="C250" s="9"/>
      <c r="D250" s="10"/>
      <c r="E250" s="10"/>
      <c r="F250" s="14"/>
      <c r="G250" s="14"/>
      <c r="H250" s="11"/>
      <c r="I250" s="11"/>
      <c r="J250" s="11"/>
      <c r="K250" s="11"/>
      <c r="L250" s="11"/>
      <c r="M250" s="11"/>
      <c r="N250" s="11"/>
    </row>
    <row r="251" spans="1:14" s="2" customFormat="1" ht="18">
      <c r="A251" s="12"/>
      <c r="B251" s="12"/>
      <c r="C251" s="12"/>
      <c r="D251" s="13"/>
      <c r="E251" s="13"/>
      <c r="F251" s="12"/>
      <c r="H251" s="11"/>
      <c r="I251" s="11"/>
      <c r="J251" s="11"/>
      <c r="K251" s="11"/>
      <c r="L251" s="11"/>
      <c r="M251" s="11"/>
      <c r="N251" s="11"/>
    </row>
    <row r="252" spans="1:14" s="2" customFormat="1" ht="18">
      <c r="A252" s="9"/>
      <c r="B252" s="9"/>
      <c r="C252" s="9"/>
      <c r="D252" s="10"/>
      <c r="E252" s="10"/>
      <c r="F252" s="9"/>
    </row>
    <row r="253" spans="1:14" s="2" customFormat="1" ht="18">
      <c r="A253" s="8"/>
      <c r="B253" s="7"/>
      <c r="C253" s="5"/>
      <c r="D253" s="6"/>
      <c r="E253" s="6"/>
      <c r="F253" s="5"/>
    </row>
  </sheetData>
  <mergeCells count="7">
    <mergeCell ref="B10:G10"/>
    <mergeCell ref="A3:G3"/>
    <mergeCell ref="A4:G4"/>
    <mergeCell ref="A5:G5"/>
    <mergeCell ref="A7:G7"/>
    <mergeCell ref="A8:G8"/>
    <mergeCell ref="A9:G9"/>
  </mergeCells>
  <printOptions horizontalCentered="1"/>
  <pageMargins left="0.43307086614173229" right="0.43307086614173229" top="0.74803149606299213" bottom="0.94488188976377963" header="0.31496062992125984" footer="0.82677165354330717"/>
  <pageSetup scale="54" firstPageNumber="0" fitToHeight="0" orientation="portrait" r:id="rId1"/>
  <headerFooter>
    <oddFooter>&amp;RPAGINAS:&amp;P/&amp;N</oddFooter>
  </headerFooter>
  <rowBreaks count="2" manualBreakCount="2">
    <brk id="100" max="6" man="1"/>
    <brk id="20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0D7D0A2BAC6F4CB7B893D8FDA5DD14" ma:contentTypeVersion="13" ma:contentTypeDescription="Crear nuevo documento." ma:contentTypeScope="" ma:versionID="0a7d851bc2ea84082cb47aa075a810ad">
  <xsd:schema xmlns:xsd="http://www.w3.org/2001/XMLSchema" xmlns:xs="http://www.w3.org/2001/XMLSchema" xmlns:p="http://schemas.microsoft.com/office/2006/metadata/properties" xmlns:ns2="a59cf836-1048-4103-a887-95ba47d42fa6" xmlns:ns3="d28c3dea-8b2a-48b7-870e-f13bb372dc22" targetNamespace="http://schemas.microsoft.com/office/2006/metadata/properties" ma:root="true" ma:fieldsID="90c5cfe4273ec9d456a34978731581ef" ns2:_="" ns3:_="">
    <xsd:import namespace="a59cf836-1048-4103-a887-95ba47d42fa6"/>
    <xsd:import namespace="d28c3dea-8b2a-48b7-870e-f13bb372dc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cf836-1048-4103-a887-95ba47d42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f16138d3-48b3-4cd3-b825-834a57c038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c3dea-8b2a-48b7-870e-f13bb372dc2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9188c63-ed19-4214-a31d-f26de48d3660}" ma:internalName="TaxCatchAll" ma:showField="CatchAllData" ma:web="d28c3dea-8b2a-48b7-870e-f13bb372dc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28c3dea-8b2a-48b7-870e-f13bb372dc22" xsi:nil="true"/>
    <lcf76f155ced4ddcb4097134ff3c332f xmlns="a59cf836-1048-4103-a887-95ba47d42fa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517A58-CFF1-4409-AD23-9D54475A9F80}"/>
</file>

<file path=customXml/itemProps2.xml><?xml version="1.0" encoding="utf-8"?>
<ds:datastoreItem xmlns:ds="http://schemas.openxmlformats.org/officeDocument/2006/customXml" ds:itemID="{FB5AE49E-3A4E-4310-B014-4CCCCDE0FAC8}"/>
</file>

<file path=customXml/itemProps3.xml><?xml version="1.0" encoding="utf-8"?>
<ds:datastoreItem xmlns:ds="http://schemas.openxmlformats.org/officeDocument/2006/customXml" ds:itemID="{999F2B66-03CA-43FA-B36F-9DC636DC6B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Cecil Montero Meran</dc:creator>
  <cp:keywords/>
  <dc:description/>
  <cp:lastModifiedBy>Rosa D. Pena Pena</cp:lastModifiedBy>
  <cp:revision/>
  <dcterms:created xsi:type="dcterms:W3CDTF">2026-07-27T19:35:19Z</dcterms:created>
  <dcterms:modified xsi:type="dcterms:W3CDTF">2026-08-11T15:17:11Z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0x010100A10D7D0A2BAC6F4CB7B893D8FDA5DD14</vt:lpwstr>
  </property>
  <property fmtid="{D5CDD505-2E9C-101B-9397-08002B2CF9AE}" pid="3" name="MediaServiceImageTags">
    <vt:lpwstr/>
  </property>
</Properties>
</file>