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2026\04_ADN\SOLUCION DE DRENAJE 2026\PROCESO No. 4\LISTADO DE CANT\"/>
    </mc:Choice>
  </mc:AlternateContent>
  <xr:revisionPtr revIDLastSave="0" documentId="8_{6823A763-FFA2-4D6C-B91D-2D66B18C4FBD}" xr6:coauthVersionLast="47" xr6:coauthVersionMax="47" xr10:uidLastSave="{00000000-0000-0000-0000-000000000000}"/>
  <bookViews>
    <workbookView xWindow="-108" yWindow="-108" windowWidth="23256" windowHeight="12456" tabRatio="810" xr2:uid="{00000000-000D-0000-FFFF-FFFF00000000}"/>
  </bookViews>
  <sheets>
    <sheet name="LOTE_2" sheetId="15" r:id="rId1"/>
    <sheet name="DESGLOSE DE MAT." sheetId="11" state="hidden" r:id="rId2"/>
    <sheet name="LEV. DE CAMPO" sheetId="12" state="hidden" r:id="rId3"/>
    <sheet name="RESUMEN GASTOS PENDIENTES." sheetId="13" state="hidden" r:id="rId4"/>
    <sheet name="RESUMEN GASTOS EJECUTADOS" sheetId="14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</externalReferences>
  <definedNames>
    <definedName name="\4" localSheetId="2">#REF!</definedName>
    <definedName name="\4" localSheetId="0">#REF!</definedName>
    <definedName name="\4" localSheetId="4">#REF!</definedName>
    <definedName name="\4">#REF!</definedName>
    <definedName name="\6" localSheetId="2">#REF!</definedName>
    <definedName name="\6" localSheetId="0">#REF!</definedName>
    <definedName name="\6" localSheetId="4">#REF!</definedName>
    <definedName name="\6">#REF!</definedName>
    <definedName name="\a" localSheetId="2">#REF!</definedName>
    <definedName name="\a" localSheetId="0">#REF!</definedName>
    <definedName name="\a" localSheetId="4">#REF!</definedName>
    <definedName name="\a">#REF!</definedName>
    <definedName name="\b" localSheetId="2">#REF!</definedName>
    <definedName name="\b" localSheetId="0">#REF!</definedName>
    <definedName name="\b" localSheetId="4">#REF!</definedName>
    <definedName name="\b">#REF!</definedName>
    <definedName name="\c">#N/A</definedName>
    <definedName name="\d">#N/A</definedName>
    <definedName name="\E" localSheetId="2">#REF!</definedName>
    <definedName name="\E" localSheetId="0">#REF!</definedName>
    <definedName name="\E" localSheetId="4">#REF!</definedName>
    <definedName name="\E">#REF!</definedName>
    <definedName name="\f" localSheetId="2">#REF!</definedName>
    <definedName name="\f" localSheetId="0">#REF!</definedName>
    <definedName name="\f" localSheetId="4">#REF!</definedName>
    <definedName name="\f">#REF!</definedName>
    <definedName name="\i" localSheetId="2">#REF!</definedName>
    <definedName name="\i" localSheetId="0">#REF!</definedName>
    <definedName name="\i" localSheetId="4">#REF!</definedName>
    <definedName name="\i">#REF!</definedName>
    <definedName name="\m" localSheetId="2">#REF!</definedName>
    <definedName name="\m" localSheetId="0">#REF!</definedName>
    <definedName name="\m" localSheetId="4">#REF!</definedName>
    <definedName name="\m">#REF!</definedName>
    <definedName name="\N" localSheetId="2">#REF!</definedName>
    <definedName name="\N" localSheetId="0">#REF!</definedName>
    <definedName name="\N" localSheetId="4">#REF!</definedName>
    <definedName name="\N">#REF!</definedName>
    <definedName name="\o" localSheetId="2">#REF!</definedName>
    <definedName name="\o" localSheetId="0">#REF!</definedName>
    <definedName name="\o" localSheetId="4">#REF!</definedName>
    <definedName name="\o">#REF!</definedName>
    <definedName name="\p" localSheetId="2">#REF!</definedName>
    <definedName name="\p" localSheetId="0">#REF!</definedName>
    <definedName name="\p" localSheetId="4">#REF!</definedName>
    <definedName name="\p">#REF!</definedName>
    <definedName name="\q" localSheetId="2">#REF!</definedName>
    <definedName name="\q" localSheetId="0">#REF!</definedName>
    <definedName name="\q" localSheetId="4">#REF!</definedName>
    <definedName name="\q">#REF!</definedName>
    <definedName name="\R" localSheetId="2">#REF!</definedName>
    <definedName name="\R" localSheetId="0">#REF!</definedName>
    <definedName name="\R" localSheetId="4">#REF!</definedName>
    <definedName name="\R">#REF!</definedName>
    <definedName name="\T" localSheetId="2">#REF!</definedName>
    <definedName name="\T" localSheetId="0">#REF!</definedName>
    <definedName name="\T" localSheetId="4">#REF!</definedName>
    <definedName name="\T">#REF!</definedName>
    <definedName name="\U" localSheetId="2">#REF!</definedName>
    <definedName name="\U" localSheetId="0">#REF!</definedName>
    <definedName name="\U" localSheetId="4">#REF!</definedName>
    <definedName name="\U">#REF!</definedName>
    <definedName name="\w" localSheetId="2">#REF!</definedName>
    <definedName name="\w" localSheetId="0">#REF!</definedName>
    <definedName name="\w" localSheetId="4">#REF!</definedName>
    <definedName name="\w">#REF!</definedName>
    <definedName name="\z" localSheetId="2">#REF!</definedName>
    <definedName name="\z" localSheetId="0">#REF!</definedName>
    <definedName name="\z" localSheetId="4">#REF!</definedName>
    <definedName name="\z">#REF!</definedName>
    <definedName name="___________CAL50" localSheetId="2">#REF!</definedName>
    <definedName name="___________CAL50" localSheetId="0">#REF!</definedName>
    <definedName name="___________CAL50" localSheetId="4">#REF!</definedName>
    <definedName name="___________CAL50">#REF!</definedName>
    <definedName name="___________mz125" localSheetId="2">#REF!</definedName>
    <definedName name="___________mz125" localSheetId="0">#REF!</definedName>
    <definedName name="___________mz125" localSheetId="4">#REF!</definedName>
    <definedName name="___________mz125">#REF!</definedName>
    <definedName name="___________MZ13" localSheetId="2">#REF!</definedName>
    <definedName name="___________MZ13" localSheetId="0">#REF!</definedName>
    <definedName name="___________MZ13" localSheetId="4">#REF!</definedName>
    <definedName name="___________MZ13">#REF!</definedName>
    <definedName name="___________MZ14" localSheetId="2">#REF!</definedName>
    <definedName name="___________MZ14" localSheetId="0">#REF!</definedName>
    <definedName name="___________MZ14" localSheetId="4">#REF!</definedName>
    <definedName name="___________MZ14">#REF!</definedName>
    <definedName name="___________MZ17" localSheetId="2">#REF!</definedName>
    <definedName name="___________MZ17" localSheetId="0">#REF!</definedName>
    <definedName name="___________MZ17" localSheetId="4">#REF!</definedName>
    <definedName name="___________MZ17">#REF!</definedName>
    <definedName name="___________ZC1" localSheetId="2">#REF!</definedName>
    <definedName name="___________ZC1" localSheetId="0">#REF!</definedName>
    <definedName name="___________ZC1" localSheetId="4">#REF!</definedName>
    <definedName name="___________ZC1">#REF!</definedName>
    <definedName name="___________ZE1" localSheetId="2">#REF!</definedName>
    <definedName name="___________ZE1" localSheetId="0">#REF!</definedName>
    <definedName name="___________ZE1" localSheetId="4">#REF!</definedName>
    <definedName name="___________ZE1">#REF!</definedName>
    <definedName name="___________ZE2" localSheetId="2">#REF!</definedName>
    <definedName name="___________ZE2" localSheetId="0">#REF!</definedName>
    <definedName name="___________ZE2" localSheetId="4">#REF!</definedName>
    <definedName name="___________ZE2">#REF!</definedName>
    <definedName name="___________ZE3" localSheetId="2">#REF!</definedName>
    <definedName name="___________ZE3" localSheetId="0">#REF!</definedName>
    <definedName name="___________ZE3" localSheetId="4">#REF!</definedName>
    <definedName name="___________ZE3">#REF!</definedName>
    <definedName name="___________ZE4" localSheetId="2">#REF!</definedName>
    <definedName name="___________ZE4" localSheetId="0">#REF!</definedName>
    <definedName name="___________ZE4" localSheetId="4">#REF!</definedName>
    <definedName name="___________ZE4">#REF!</definedName>
    <definedName name="___________ZE5" localSheetId="2">#REF!</definedName>
    <definedName name="___________ZE5" localSheetId="0">#REF!</definedName>
    <definedName name="___________ZE5" localSheetId="4">#REF!</definedName>
    <definedName name="___________ZE5">#REF!</definedName>
    <definedName name="___________ZE6" localSheetId="2">#REF!</definedName>
    <definedName name="___________ZE6" localSheetId="0">#REF!</definedName>
    <definedName name="___________ZE6" localSheetId="4">#REF!</definedName>
    <definedName name="___________ZE6">#REF!</definedName>
    <definedName name="__________ZC1" localSheetId="2">#REF!</definedName>
    <definedName name="__________ZC1" localSheetId="0">#REF!</definedName>
    <definedName name="__________ZC1" localSheetId="4">#REF!</definedName>
    <definedName name="__________ZC1">#REF!</definedName>
    <definedName name="__________ZE1" localSheetId="2">#REF!</definedName>
    <definedName name="__________ZE1" localSheetId="0">#REF!</definedName>
    <definedName name="__________ZE1" localSheetId="4">#REF!</definedName>
    <definedName name="__________ZE1">#REF!</definedName>
    <definedName name="__________ZE2" localSheetId="2">#REF!</definedName>
    <definedName name="__________ZE2" localSheetId="0">#REF!</definedName>
    <definedName name="__________ZE2" localSheetId="4">#REF!</definedName>
    <definedName name="__________ZE2">#REF!</definedName>
    <definedName name="__________ZE3" localSheetId="2">#REF!</definedName>
    <definedName name="__________ZE3" localSheetId="0">#REF!</definedName>
    <definedName name="__________ZE3" localSheetId="4">#REF!</definedName>
    <definedName name="__________ZE3">#REF!</definedName>
    <definedName name="__________ZE4" localSheetId="2">#REF!</definedName>
    <definedName name="__________ZE4" localSheetId="0">#REF!</definedName>
    <definedName name="__________ZE4" localSheetId="4">#REF!</definedName>
    <definedName name="__________ZE4">#REF!</definedName>
    <definedName name="__________ZE5" localSheetId="2">#REF!</definedName>
    <definedName name="__________ZE5" localSheetId="0">#REF!</definedName>
    <definedName name="__________ZE5" localSheetId="4">#REF!</definedName>
    <definedName name="__________ZE5">#REF!</definedName>
    <definedName name="__________ZE6" localSheetId="2">#REF!</definedName>
    <definedName name="__________ZE6" localSheetId="0">#REF!</definedName>
    <definedName name="__________ZE6" localSheetId="4">#REF!</definedName>
    <definedName name="__________ZE6">#REF!</definedName>
    <definedName name="_________hor210">'[1]anal term'!$G$1512</definedName>
    <definedName name="_________ZC1" localSheetId="2">#REF!</definedName>
    <definedName name="_________ZC1" localSheetId="0">#REF!</definedName>
    <definedName name="_________ZC1" localSheetId="4">#REF!</definedName>
    <definedName name="_________ZC1">#REF!</definedName>
    <definedName name="_________ZE1" localSheetId="2">#REF!</definedName>
    <definedName name="_________ZE1" localSheetId="0">#REF!</definedName>
    <definedName name="_________ZE1" localSheetId="4">#REF!</definedName>
    <definedName name="_________ZE1">#REF!</definedName>
    <definedName name="_________ZE2" localSheetId="2">#REF!</definedName>
    <definedName name="_________ZE2" localSheetId="0">#REF!</definedName>
    <definedName name="_________ZE2" localSheetId="4">#REF!</definedName>
    <definedName name="_________ZE2">#REF!</definedName>
    <definedName name="_________ZE3" localSheetId="2">#REF!</definedName>
    <definedName name="_________ZE3" localSheetId="0">#REF!</definedName>
    <definedName name="_________ZE3" localSheetId="4">#REF!</definedName>
    <definedName name="_________ZE3">#REF!</definedName>
    <definedName name="_________ZE4" localSheetId="2">#REF!</definedName>
    <definedName name="_________ZE4" localSheetId="0">#REF!</definedName>
    <definedName name="_________ZE4" localSheetId="4">#REF!</definedName>
    <definedName name="_________ZE4">#REF!</definedName>
    <definedName name="_________ZE5" localSheetId="2">#REF!</definedName>
    <definedName name="_________ZE5" localSheetId="0">#REF!</definedName>
    <definedName name="_________ZE5" localSheetId="4">#REF!</definedName>
    <definedName name="_________ZE5">#REF!</definedName>
    <definedName name="_________ZE6" localSheetId="2">#REF!</definedName>
    <definedName name="_________ZE6" localSheetId="0">#REF!</definedName>
    <definedName name="_________ZE6" localSheetId="4">#REF!</definedName>
    <definedName name="_________ZE6">#REF!</definedName>
    <definedName name="________CAL50" localSheetId="2">#REF!</definedName>
    <definedName name="________CAL50" localSheetId="0">#REF!</definedName>
    <definedName name="________CAL50" localSheetId="4">#REF!</definedName>
    <definedName name="________CAL50">#REF!</definedName>
    <definedName name="________hor210">'[1]anal term'!$G$1512</definedName>
    <definedName name="________MZ1155" localSheetId="2">#REF!</definedName>
    <definedName name="________MZ1155" localSheetId="0">#REF!</definedName>
    <definedName name="________MZ1155" localSheetId="4">#REF!</definedName>
    <definedName name="________MZ1155">#REF!</definedName>
    <definedName name="________mz125" localSheetId="2">#REF!</definedName>
    <definedName name="________mz125" localSheetId="0">#REF!</definedName>
    <definedName name="________mz125" localSheetId="4">#REF!</definedName>
    <definedName name="________mz125">#REF!</definedName>
    <definedName name="________MZ13" localSheetId="2">#REF!</definedName>
    <definedName name="________MZ13" localSheetId="0">#REF!</definedName>
    <definedName name="________MZ13" localSheetId="4">#REF!</definedName>
    <definedName name="________MZ13">#REF!</definedName>
    <definedName name="________MZ14" localSheetId="2">#REF!</definedName>
    <definedName name="________MZ14" localSheetId="0">#REF!</definedName>
    <definedName name="________MZ14" localSheetId="4">#REF!</definedName>
    <definedName name="________MZ14">#REF!</definedName>
    <definedName name="________MZ17" localSheetId="2">#REF!</definedName>
    <definedName name="________MZ17" localSheetId="0">#REF!</definedName>
    <definedName name="________MZ17" localSheetId="4">#REF!</definedName>
    <definedName name="________MZ17">#REF!</definedName>
    <definedName name="________ZC1" localSheetId="2">#REF!</definedName>
    <definedName name="________ZC1" localSheetId="0">#REF!</definedName>
    <definedName name="________ZC1" localSheetId="4">#REF!</definedName>
    <definedName name="________ZC1">#REF!</definedName>
    <definedName name="________ZE1" localSheetId="2">#REF!</definedName>
    <definedName name="________ZE1" localSheetId="0">#REF!</definedName>
    <definedName name="________ZE1" localSheetId="4">#REF!</definedName>
    <definedName name="________ZE1">#REF!</definedName>
    <definedName name="________ZE2" localSheetId="2">#REF!</definedName>
    <definedName name="________ZE2" localSheetId="0">#REF!</definedName>
    <definedName name="________ZE2" localSheetId="4">#REF!</definedName>
    <definedName name="________ZE2">#REF!</definedName>
    <definedName name="________ZE3" localSheetId="2">#REF!</definedName>
    <definedName name="________ZE3" localSheetId="0">#REF!</definedName>
    <definedName name="________ZE3" localSheetId="4">#REF!</definedName>
    <definedName name="________ZE3">#REF!</definedName>
    <definedName name="________ZE4" localSheetId="2">#REF!</definedName>
    <definedName name="________ZE4" localSheetId="0">#REF!</definedName>
    <definedName name="________ZE4" localSheetId="4">#REF!</definedName>
    <definedName name="________ZE4">#REF!</definedName>
    <definedName name="________ZE5" localSheetId="2">#REF!</definedName>
    <definedName name="________ZE5" localSheetId="0">#REF!</definedName>
    <definedName name="________ZE5" localSheetId="4">#REF!</definedName>
    <definedName name="________ZE5">#REF!</definedName>
    <definedName name="________ZE6" localSheetId="2">#REF!</definedName>
    <definedName name="________ZE6" localSheetId="0">#REF!</definedName>
    <definedName name="________ZE6" localSheetId="4">#REF!</definedName>
    <definedName name="________ZE6">#REF!</definedName>
    <definedName name="_______hor210">'[1]anal term'!$G$1512</definedName>
    <definedName name="_______MZ16" localSheetId="2">#REF!</definedName>
    <definedName name="_______MZ16" localSheetId="0">#REF!</definedName>
    <definedName name="_______MZ16" localSheetId="4">#REF!</definedName>
    <definedName name="_______MZ16">#REF!</definedName>
    <definedName name="_______ZC1" localSheetId="2">#REF!</definedName>
    <definedName name="_______ZC1" localSheetId="0">#REF!</definedName>
    <definedName name="_______ZC1" localSheetId="4">#REF!</definedName>
    <definedName name="_______ZC1">#REF!</definedName>
    <definedName name="_______ZE1" localSheetId="2">#REF!</definedName>
    <definedName name="_______ZE1" localSheetId="0">#REF!</definedName>
    <definedName name="_______ZE1" localSheetId="4">#REF!</definedName>
    <definedName name="_______ZE1">#REF!</definedName>
    <definedName name="_______ZE2" localSheetId="2">#REF!</definedName>
    <definedName name="_______ZE2" localSheetId="0">#REF!</definedName>
    <definedName name="_______ZE2" localSheetId="4">#REF!</definedName>
    <definedName name="_______ZE2">#REF!</definedName>
    <definedName name="_______ZE3" localSheetId="2">#REF!</definedName>
    <definedName name="_______ZE3" localSheetId="0">#REF!</definedName>
    <definedName name="_______ZE3" localSheetId="4">#REF!</definedName>
    <definedName name="_______ZE3">#REF!</definedName>
    <definedName name="_______ZE4" localSheetId="2">#REF!</definedName>
    <definedName name="_______ZE4" localSheetId="0">#REF!</definedName>
    <definedName name="_______ZE4" localSheetId="4">#REF!</definedName>
    <definedName name="_______ZE4">#REF!</definedName>
    <definedName name="_______ZE5" localSheetId="2">#REF!</definedName>
    <definedName name="_______ZE5" localSheetId="0">#REF!</definedName>
    <definedName name="_______ZE5" localSheetId="4">#REF!</definedName>
    <definedName name="_______ZE5">#REF!</definedName>
    <definedName name="_______ZE6" localSheetId="2">#REF!</definedName>
    <definedName name="_______ZE6" localSheetId="0">#REF!</definedName>
    <definedName name="_______ZE6" localSheetId="4">#REF!</definedName>
    <definedName name="_______ZE6">#REF!</definedName>
    <definedName name="______CAL50" localSheetId="2">#REF!</definedName>
    <definedName name="______CAL50" localSheetId="0">#REF!</definedName>
    <definedName name="______CAL50" localSheetId="4">#REF!</definedName>
    <definedName name="______CAL50">#REF!</definedName>
    <definedName name="______hor210">'[1]anal term'!$G$1512</definedName>
    <definedName name="______MZ1155" localSheetId="2">#REF!</definedName>
    <definedName name="______MZ1155" localSheetId="0">#REF!</definedName>
    <definedName name="______MZ1155" localSheetId="4">#REF!</definedName>
    <definedName name="______MZ1155">#REF!</definedName>
    <definedName name="______mz125" localSheetId="2">#REF!</definedName>
    <definedName name="______mz125" localSheetId="0">#REF!</definedName>
    <definedName name="______mz125" localSheetId="4">#REF!</definedName>
    <definedName name="______mz125">#REF!</definedName>
    <definedName name="______MZ13" localSheetId="2">#REF!</definedName>
    <definedName name="______MZ13" localSheetId="0">#REF!</definedName>
    <definedName name="______MZ13" localSheetId="4">#REF!</definedName>
    <definedName name="______MZ13">#REF!</definedName>
    <definedName name="______MZ14" localSheetId="2">#REF!</definedName>
    <definedName name="______MZ14" localSheetId="0">#REF!</definedName>
    <definedName name="______MZ14" localSheetId="4">#REF!</definedName>
    <definedName name="______MZ14">#REF!</definedName>
    <definedName name="______MZ16" localSheetId="2">#REF!</definedName>
    <definedName name="______MZ16" localSheetId="0">#REF!</definedName>
    <definedName name="______MZ16" localSheetId="4">#REF!</definedName>
    <definedName name="______MZ16">#REF!</definedName>
    <definedName name="______MZ17" localSheetId="2">#REF!</definedName>
    <definedName name="______MZ17" localSheetId="0">#REF!</definedName>
    <definedName name="______MZ17" localSheetId="4">#REF!</definedName>
    <definedName name="______MZ17">#REF!</definedName>
    <definedName name="______ZC1" localSheetId="2">#REF!</definedName>
    <definedName name="______ZC1" localSheetId="0">#REF!</definedName>
    <definedName name="______ZC1" localSheetId="4">#REF!</definedName>
    <definedName name="______ZC1">#REF!</definedName>
    <definedName name="______ZE1" localSheetId="2">#REF!</definedName>
    <definedName name="______ZE1" localSheetId="0">#REF!</definedName>
    <definedName name="______ZE1" localSheetId="4">#REF!</definedName>
    <definedName name="______ZE1">#REF!</definedName>
    <definedName name="______ZE2" localSheetId="2">#REF!</definedName>
    <definedName name="______ZE2" localSheetId="0">#REF!</definedName>
    <definedName name="______ZE2" localSheetId="4">#REF!</definedName>
    <definedName name="______ZE2">#REF!</definedName>
    <definedName name="______ZE3" localSheetId="2">#REF!</definedName>
    <definedName name="______ZE3" localSheetId="0">#REF!</definedName>
    <definedName name="______ZE3" localSheetId="4">#REF!</definedName>
    <definedName name="______ZE3">#REF!</definedName>
    <definedName name="______ZE4" localSheetId="2">#REF!</definedName>
    <definedName name="______ZE4" localSheetId="0">#REF!</definedName>
    <definedName name="______ZE4" localSheetId="4">#REF!</definedName>
    <definedName name="______ZE4">#REF!</definedName>
    <definedName name="______ZE5" localSheetId="2">#REF!</definedName>
    <definedName name="______ZE5" localSheetId="0">#REF!</definedName>
    <definedName name="______ZE5" localSheetId="4">#REF!</definedName>
    <definedName name="______ZE5">#REF!</definedName>
    <definedName name="______ZE6" localSheetId="2">#REF!</definedName>
    <definedName name="______ZE6" localSheetId="0">#REF!</definedName>
    <definedName name="______ZE6" localSheetId="4">#REF!</definedName>
    <definedName name="______ZE6">#REF!</definedName>
    <definedName name="_____CAL50" localSheetId="2">#REF!</definedName>
    <definedName name="_____CAL50" localSheetId="0">#REF!</definedName>
    <definedName name="_____CAL50" localSheetId="4">#REF!</definedName>
    <definedName name="_____CAL50">#REF!</definedName>
    <definedName name="_____hor210">'[1]anal term'!$G$1512</definedName>
    <definedName name="_____MZ1155" localSheetId="2">#REF!</definedName>
    <definedName name="_____MZ1155" localSheetId="0">#REF!</definedName>
    <definedName name="_____MZ1155" localSheetId="4">#REF!</definedName>
    <definedName name="_____MZ1155">#REF!</definedName>
    <definedName name="_____mz125" localSheetId="2">#REF!</definedName>
    <definedName name="_____mz125" localSheetId="0">#REF!</definedName>
    <definedName name="_____mz125" localSheetId="4">#REF!</definedName>
    <definedName name="_____mz125">#REF!</definedName>
    <definedName name="_____MZ13" localSheetId="2">#REF!</definedName>
    <definedName name="_____MZ13" localSheetId="0">#REF!</definedName>
    <definedName name="_____MZ13" localSheetId="4">#REF!</definedName>
    <definedName name="_____MZ13">#REF!</definedName>
    <definedName name="_____MZ14" localSheetId="2">#REF!</definedName>
    <definedName name="_____MZ14" localSheetId="0">#REF!</definedName>
    <definedName name="_____MZ14" localSheetId="4">#REF!</definedName>
    <definedName name="_____MZ14">#REF!</definedName>
    <definedName name="_____MZ16" localSheetId="2">#REF!</definedName>
    <definedName name="_____MZ16" localSheetId="0">#REF!</definedName>
    <definedName name="_____MZ16" localSheetId="4">#REF!</definedName>
    <definedName name="_____MZ16">#REF!</definedName>
    <definedName name="_____MZ17" localSheetId="2">#REF!</definedName>
    <definedName name="_____MZ17" localSheetId="0">#REF!</definedName>
    <definedName name="_____MZ17" localSheetId="4">#REF!</definedName>
    <definedName name="_____MZ17">#REF!</definedName>
    <definedName name="_____ZC1" localSheetId="2">#REF!</definedName>
    <definedName name="_____ZC1" localSheetId="0">#REF!</definedName>
    <definedName name="_____ZC1" localSheetId="4">#REF!</definedName>
    <definedName name="_____ZC1">#REF!</definedName>
    <definedName name="_____ZE1" localSheetId="2">#REF!</definedName>
    <definedName name="_____ZE1" localSheetId="0">#REF!</definedName>
    <definedName name="_____ZE1" localSheetId="4">#REF!</definedName>
    <definedName name="_____ZE1">#REF!</definedName>
    <definedName name="_____ZE2" localSheetId="2">#REF!</definedName>
    <definedName name="_____ZE2" localSheetId="0">#REF!</definedName>
    <definedName name="_____ZE2" localSheetId="4">#REF!</definedName>
    <definedName name="_____ZE2">#REF!</definedName>
    <definedName name="_____ZE3" localSheetId="2">#REF!</definedName>
    <definedName name="_____ZE3" localSheetId="0">#REF!</definedName>
    <definedName name="_____ZE3" localSheetId="4">#REF!</definedName>
    <definedName name="_____ZE3">#REF!</definedName>
    <definedName name="_____ZE4" localSheetId="2">#REF!</definedName>
    <definedName name="_____ZE4" localSheetId="0">#REF!</definedName>
    <definedName name="_____ZE4" localSheetId="4">#REF!</definedName>
    <definedName name="_____ZE4">#REF!</definedName>
    <definedName name="_____ZE5" localSheetId="2">#REF!</definedName>
    <definedName name="_____ZE5" localSheetId="0">#REF!</definedName>
    <definedName name="_____ZE5" localSheetId="4">#REF!</definedName>
    <definedName name="_____ZE5">#REF!</definedName>
    <definedName name="_____ZE6" localSheetId="2">#REF!</definedName>
    <definedName name="_____ZE6" localSheetId="0">#REF!</definedName>
    <definedName name="_____ZE6" localSheetId="4">#REF!</definedName>
    <definedName name="_____ZE6">#REF!</definedName>
    <definedName name="____F" localSheetId="2">#REF!</definedName>
    <definedName name="____F" localSheetId="0">#REF!</definedName>
    <definedName name="____F" localSheetId="4">#REF!</definedName>
    <definedName name="____F">#REF!</definedName>
    <definedName name="____hor210">'[1]anal term'!$G$1512</definedName>
    <definedName name="____MZ1155" localSheetId="2">#REF!</definedName>
    <definedName name="____MZ1155" localSheetId="0">#REF!</definedName>
    <definedName name="____MZ1155" localSheetId="4">#REF!</definedName>
    <definedName name="____MZ1155">#REF!</definedName>
    <definedName name="____MZ16" localSheetId="2">#REF!</definedName>
    <definedName name="____MZ16" localSheetId="0">#REF!</definedName>
    <definedName name="____MZ16" localSheetId="4">#REF!</definedName>
    <definedName name="____MZ16">#REF!</definedName>
    <definedName name="____ZC1" localSheetId="2">#REF!</definedName>
    <definedName name="____ZC1" localSheetId="0">#REF!</definedName>
    <definedName name="____ZC1" localSheetId="4">#REF!</definedName>
    <definedName name="____ZC1">#REF!</definedName>
    <definedName name="____ZE1" localSheetId="2">#REF!</definedName>
    <definedName name="____ZE1" localSheetId="0">#REF!</definedName>
    <definedName name="____ZE1" localSheetId="4">#REF!</definedName>
    <definedName name="____ZE1">#REF!</definedName>
    <definedName name="____ZE2" localSheetId="2">#REF!</definedName>
    <definedName name="____ZE2" localSheetId="0">#REF!</definedName>
    <definedName name="____ZE2" localSheetId="4">#REF!</definedName>
    <definedName name="____ZE2">#REF!</definedName>
    <definedName name="____ZE3" localSheetId="2">#REF!</definedName>
    <definedName name="____ZE3" localSheetId="0">#REF!</definedName>
    <definedName name="____ZE3" localSheetId="4">#REF!</definedName>
    <definedName name="____ZE3">#REF!</definedName>
    <definedName name="____ZE4" localSheetId="2">#REF!</definedName>
    <definedName name="____ZE4" localSheetId="0">#REF!</definedName>
    <definedName name="____ZE4" localSheetId="4">#REF!</definedName>
    <definedName name="____ZE4">#REF!</definedName>
    <definedName name="____ZE5" localSheetId="2">#REF!</definedName>
    <definedName name="____ZE5" localSheetId="0">#REF!</definedName>
    <definedName name="____ZE5" localSheetId="4">#REF!</definedName>
    <definedName name="____ZE5">#REF!</definedName>
    <definedName name="____ZE6" localSheetId="2">#REF!</definedName>
    <definedName name="____ZE6" localSheetId="0">#REF!</definedName>
    <definedName name="____ZE6" localSheetId="4">#REF!</definedName>
    <definedName name="____ZE6">#REF!</definedName>
    <definedName name="___CAL50" localSheetId="2">#REF!</definedName>
    <definedName name="___CAL50" localSheetId="0">#REF!</definedName>
    <definedName name="___CAL50" localSheetId="4">#REF!</definedName>
    <definedName name="___CAL50">#REF!</definedName>
    <definedName name="___F" localSheetId="2">#REF!</definedName>
    <definedName name="___F" localSheetId="0">#REF!</definedName>
    <definedName name="___F" localSheetId="4">#REF!</definedName>
    <definedName name="___F">#REF!</definedName>
    <definedName name="___hor140" localSheetId="2">#REF!</definedName>
    <definedName name="___hor140" localSheetId="0">#REF!</definedName>
    <definedName name="___hor140" localSheetId="4">#REF!</definedName>
    <definedName name="___hor140">#REF!</definedName>
    <definedName name="___hor210">'[1]anal term'!$G$1512</definedName>
    <definedName name="___hor280">[2]Analisis!$D$63</definedName>
    <definedName name="___MZ1155" localSheetId="2">#REF!</definedName>
    <definedName name="___MZ1155" localSheetId="0">#REF!</definedName>
    <definedName name="___MZ1155" localSheetId="4">#REF!</definedName>
    <definedName name="___MZ1155">#REF!</definedName>
    <definedName name="___mz125" localSheetId="2">#REF!</definedName>
    <definedName name="___mz125" localSheetId="0">#REF!</definedName>
    <definedName name="___mz125" localSheetId="4">#REF!</definedName>
    <definedName name="___mz125">#REF!</definedName>
    <definedName name="___MZ13" localSheetId="2">#REF!</definedName>
    <definedName name="___MZ13" localSheetId="0">#REF!</definedName>
    <definedName name="___MZ13" localSheetId="4">#REF!</definedName>
    <definedName name="___MZ13">#REF!</definedName>
    <definedName name="___MZ14" localSheetId="2">#REF!</definedName>
    <definedName name="___MZ14" localSheetId="0">#REF!</definedName>
    <definedName name="___MZ14" localSheetId="4">#REF!</definedName>
    <definedName name="___MZ14">#REF!</definedName>
    <definedName name="___MZ16" localSheetId="2">#REF!</definedName>
    <definedName name="___MZ16" localSheetId="0">#REF!</definedName>
    <definedName name="___MZ16" localSheetId="4">#REF!</definedName>
    <definedName name="___MZ16">#REF!</definedName>
    <definedName name="___MZ17" localSheetId="2">#REF!</definedName>
    <definedName name="___MZ17" localSheetId="0">#REF!</definedName>
    <definedName name="___MZ17" localSheetId="4">#REF!</definedName>
    <definedName name="___MZ17">#REF!</definedName>
    <definedName name="___pu1" localSheetId="2">#REF!</definedName>
    <definedName name="___pu1" localSheetId="0">#REF!</definedName>
    <definedName name="___pu1" localSheetId="4">#REF!</definedName>
    <definedName name="___pu1">#REF!</definedName>
    <definedName name="___pu10" localSheetId="2">#REF!</definedName>
    <definedName name="___pu10" localSheetId="0">#REF!</definedName>
    <definedName name="___pu10" localSheetId="4">#REF!</definedName>
    <definedName name="___pu10">#REF!</definedName>
    <definedName name="___pu2" localSheetId="2">#REF!</definedName>
    <definedName name="___pu2" localSheetId="0">#REF!</definedName>
    <definedName name="___pu2" localSheetId="4">#REF!</definedName>
    <definedName name="___pu2">#REF!</definedName>
    <definedName name="___pu4">[3]Sheet4!$E$1:$E$65536</definedName>
    <definedName name="___pu5">[3]Sheet5!$E$1:$E$65536</definedName>
    <definedName name="___PU6" localSheetId="2">#REF!</definedName>
    <definedName name="___PU6" localSheetId="0">#REF!</definedName>
    <definedName name="___PU6" localSheetId="4">#REF!</definedName>
    <definedName name="___PU6">#REF!</definedName>
    <definedName name="___pu7" localSheetId="2">#REF!</definedName>
    <definedName name="___pu7" localSheetId="0">#REF!</definedName>
    <definedName name="___pu7" localSheetId="4">#REF!</definedName>
    <definedName name="___pu7">#REF!</definedName>
    <definedName name="___pu8" localSheetId="2">#REF!</definedName>
    <definedName name="___pu8" localSheetId="0">#REF!</definedName>
    <definedName name="___pu8" localSheetId="4">#REF!</definedName>
    <definedName name="___pu8">#REF!</definedName>
    <definedName name="___TC110" localSheetId="2">#REF!</definedName>
    <definedName name="___TC110" localSheetId="0">#REF!</definedName>
    <definedName name="___TC110" localSheetId="4">#REF!</definedName>
    <definedName name="___TC110">#REF!</definedName>
    <definedName name="___ZC1" localSheetId="2">#REF!</definedName>
    <definedName name="___ZC1" localSheetId="0">#REF!</definedName>
    <definedName name="___ZC1" localSheetId="4">#REF!</definedName>
    <definedName name="___ZC1">#REF!</definedName>
    <definedName name="___ZE1" localSheetId="2">#REF!</definedName>
    <definedName name="___ZE1" localSheetId="0">#REF!</definedName>
    <definedName name="___ZE1" localSheetId="4">#REF!</definedName>
    <definedName name="___ZE1">#REF!</definedName>
    <definedName name="___ZE2" localSheetId="2">#REF!</definedName>
    <definedName name="___ZE2" localSheetId="0">#REF!</definedName>
    <definedName name="___ZE2" localSheetId="4">#REF!</definedName>
    <definedName name="___ZE2">#REF!</definedName>
    <definedName name="___ZE3" localSheetId="2">#REF!</definedName>
    <definedName name="___ZE3" localSheetId="0">#REF!</definedName>
    <definedName name="___ZE3" localSheetId="4">#REF!</definedName>
    <definedName name="___ZE3">#REF!</definedName>
    <definedName name="___ZE4" localSheetId="2">#REF!</definedName>
    <definedName name="___ZE4" localSheetId="0">#REF!</definedName>
    <definedName name="___ZE4" localSheetId="4">#REF!</definedName>
    <definedName name="___ZE4">#REF!</definedName>
    <definedName name="___ZE5" localSheetId="2">#REF!</definedName>
    <definedName name="___ZE5" localSheetId="0">#REF!</definedName>
    <definedName name="___ZE5" localSheetId="4">#REF!</definedName>
    <definedName name="___ZE5">#REF!</definedName>
    <definedName name="___ZE6" localSheetId="2">#REF!</definedName>
    <definedName name="___ZE6" localSheetId="0">#REF!</definedName>
    <definedName name="___ZE6" localSheetId="4">#REF!</definedName>
    <definedName name="___ZE6">#REF!</definedName>
    <definedName name="__123Graph_A" localSheetId="2" hidden="1">[4]A!#REF!</definedName>
    <definedName name="__123Graph_A" localSheetId="0" hidden="1">[4]A!#REF!</definedName>
    <definedName name="__123Graph_A" localSheetId="4" hidden="1">[4]A!#REF!</definedName>
    <definedName name="__123Graph_A" hidden="1">[4]A!#REF!</definedName>
    <definedName name="__123Graph_B" localSheetId="2" hidden="1">[4]A!#REF!</definedName>
    <definedName name="__123Graph_B" localSheetId="0" hidden="1">[4]A!#REF!</definedName>
    <definedName name="__123Graph_B" localSheetId="4" hidden="1">[4]A!#REF!</definedName>
    <definedName name="__123Graph_B" hidden="1">[4]A!#REF!</definedName>
    <definedName name="__123Graph_C" localSheetId="2" hidden="1">[4]A!#REF!</definedName>
    <definedName name="__123Graph_C" localSheetId="0" hidden="1">[4]A!#REF!</definedName>
    <definedName name="__123Graph_C" localSheetId="4" hidden="1">[4]A!#REF!</definedName>
    <definedName name="__123Graph_C" hidden="1">[4]A!#REF!</definedName>
    <definedName name="__123Graph_D" localSheetId="2" hidden="1">[4]A!#REF!</definedName>
    <definedName name="__123Graph_D" localSheetId="0" hidden="1">[4]A!#REF!</definedName>
    <definedName name="__123Graph_D" localSheetId="4" hidden="1">[4]A!#REF!</definedName>
    <definedName name="__123Graph_D" hidden="1">[4]A!#REF!</definedName>
    <definedName name="__123Graph_E" localSheetId="2" hidden="1">[4]A!#REF!</definedName>
    <definedName name="__123Graph_E" localSheetId="0" hidden="1">[4]A!#REF!</definedName>
    <definedName name="__123Graph_E" localSheetId="4" hidden="1">[4]A!#REF!</definedName>
    <definedName name="__123Graph_E" hidden="1">[4]A!#REF!</definedName>
    <definedName name="__123Graph_F" localSheetId="2" hidden="1">[4]A!#REF!</definedName>
    <definedName name="__123Graph_F" localSheetId="0" hidden="1">[4]A!#REF!</definedName>
    <definedName name="__123Graph_F" localSheetId="4" hidden="1">[4]A!#REF!</definedName>
    <definedName name="__123Graph_F" hidden="1">[4]A!#REF!</definedName>
    <definedName name="__CAL50" localSheetId="2">#REF!</definedName>
    <definedName name="__CAL50" localSheetId="0">#REF!</definedName>
    <definedName name="__CAL50" localSheetId="4">#REF!</definedName>
    <definedName name="__CAL50">#REF!</definedName>
    <definedName name="__F" localSheetId="2">#REF!</definedName>
    <definedName name="__F" localSheetId="0">#REF!</definedName>
    <definedName name="__F" localSheetId="4">#REF!</definedName>
    <definedName name="__F">#REF!</definedName>
    <definedName name="__hor140" localSheetId="2">#REF!</definedName>
    <definedName name="__hor140" localSheetId="0">#REF!</definedName>
    <definedName name="__hor140" localSheetId="4">#REF!</definedName>
    <definedName name="__hor140">#REF!</definedName>
    <definedName name="__hor210">'[1]anal term'!$G$1512</definedName>
    <definedName name="__hor280">[5]Analisis!$D$63</definedName>
    <definedName name="__MZ1155" localSheetId="2">#REF!</definedName>
    <definedName name="__MZ1155" localSheetId="0">#REF!</definedName>
    <definedName name="__MZ1155" localSheetId="4">#REF!</definedName>
    <definedName name="__MZ1155">#REF!</definedName>
    <definedName name="__mz125" localSheetId="2">#REF!</definedName>
    <definedName name="__mz125" localSheetId="0">#REF!</definedName>
    <definedName name="__mz125" localSheetId="4">#REF!</definedName>
    <definedName name="__mz125">#REF!</definedName>
    <definedName name="__MZ13" localSheetId="2">#REF!</definedName>
    <definedName name="__MZ13" localSheetId="0">#REF!</definedName>
    <definedName name="__MZ13" localSheetId="4">#REF!</definedName>
    <definedName name="__MZ13">#REF!</definedName>
    <definedName name="__MZ14" localSheetId="2">#REF!</definedName>
    <definedName name="__MZ14" localSheetId="0">#REF!</definedName>
    <definedName name="__MZ14" localSheetId="4">#REF!</definedName>
    <definedName name="__MZ14">#REF!</definedName>
    <definedName name="__MZ16" localSheetId="2">#REF!</definedName>
    <definedName name="__MZ16" localSheetId="0">#REF!</definedName>
    <definedName name="__MZ16" localSheetId="4">#REF!</definedName>
    <definedName name="__MZ16">#REF!</definedName>
    <definedName name="__MZ17" localSheetId="2">#REF!</definedName>
    <definedName name="__MZ17" localSheetId="0">#REF!</definedName>
    <definedName name="__MZ17" localSheetId="4">#REF!</definedName>
    <definedName name="__MZ17">#REF!</definedName>
    <definedName name="__pu1" localSheetId="2">#REF!</definedName>
    <definedName name="__pu1" localSheetId="0">#REF!</definedName>
    <definedName name="__pu1" localSheetId="4">#REF!</definedName>
    <definedName name="__pu1">#REF!</definedName>
    <definedName name="__pu10" localSheetId="2">#REF!</definedName>
    <definedName name="__pu10" localSheetId="0">#REF!</definedName>
    <definedName name="__pu10" localSheetId="4">#REF!</definedName>
    <definedName name="__pu10">#REF!</definedName>
    <definedName name="__pu2" localSheetId="2">#REF!</definedName>
    <definedName name="__pu2" localSheetId="0">#REF!</definedName>
    <definedName name="__pu2" localSheetId="4">#REF!</definedName>
    <definedName name="__pu2">#REF!</definedName>
    <definedName name="__pu3" localSheetId="2">#REF!</definedName>
    <definedName name="__pu3" localSheetId="0">#REF!</definedName>
    <definedName name="__pu3" localSheetId="4">#REF!</definedName>
    <definedName name="__pu3">#REF!</definedName>
    <definedName name="__pu4">[6]Sheet4!$E$1:$E$65536</definedName>
    <definedName name="__pu5">[6]Sheet5!$E$1:$E$65536</definedName>
    <definedName name="__PU6" localSheetId="2">#REF!</definedName>
    <definedName name="__PU6" localSheetId="0">#REF!</definedName>
    <definedName name="__PU6" localSheetId="4">#REF!</definedName>
    <definedName name="__PU6">#REF!</definedName>
    <definedName name="__pu7" localSheetId="2">#REF!</definedName>
    <definedName name="__pu7" localSheetId="0">#REF!</definedName>
    <definedName name="__pu7" localSheetId="4">#REF!</definedName>
    <definedName name="__pu7">#REF!</definedName>
    <definedName name="__pu8" localSheetId="2">#REF!</definedName>
    <definedName name="__pu8" localSheetId="0">#REF!</definedName>
    <definedName name="__pu8" localSheetId="4">#REF!</definedName>
    <definedName name="__pu8">#REF!</definedName>
    <definedName name="__REALIZADO" localSheetId="2">#REF!</definedName>
    <definedName name="__REALIZADO" localSheetId="0">#REF!</definedName>
    <definedName name="__REALIZADO" localSheetId="4">#REF!</definedName>
    <definedName name="__REALIZADO">#REF!</definedName>
    <definedName name="__REALIZADO_10" localSheetId="2">#REF!</definedName>
    <definedName name="__REALIZADO_10" localSheetId="0">#REF!</definedName>
    <definedName name="__REALIZADO_10" localSheetId="4">#REF!</definedName>
    <definedName name="__REALIZADO_10">#REF!</definedName>
    <definedName name="__REALIZADO_11" localSheetId="2">#REF!</definedName>
    <definedName name="__REALIZADO_11" localSheetId="0">#REF!</definedName>
    <definedName name="__REALIZADO_11" localSheetId="4">#REF!</definedName>
    <definedName name="__REALIZADO_11">#REF!</definedName>
    <definedName name="__REALIZADO_5" localSheetId="2">#REF!</definedName>
    <definedName name="__REALIZADO_5" localSheetId="0">#REF!</definedName>
    <definedName name="__REALIZADO_5" localSheetId="4">#REF!</definedName>
    <definedName name="__REALIZADO_5">#REF!</definedName>
    <definedName name="__REALIZADO_6" localSheetId="2">#REF!</definedName>
    <definedName name="__REALIZADO_6" localSheetId="0">#REF!</definedName>
    <definedName name="__REALIZADO_6" localSheetId="4">#REF!</definedName>
    <definedName name="__REALIZADO_6">#REF!</definedName>
    <definedName name="__REALIZADO_7" localSheetId="2">#REF!</definedName>
    <definedName name="__REALIZADO_7" localSheetId="0">#REF!</definedName>
    <definedName name="__REALIZADO_7" localSheetId="4">#REF!</definedName>
    <definedName name="__REALIZADO_7">#REF!</definedName>
    <definedName name="__REALIZADO_8" localSheetId="2">#REF!</definedName>
    <definedName name="__REALIZADO_8" localSheetId="0">#REF!</definedName>
    <definedName name="__REALIZADO_8" localSheetId="4">#REF!</definedName>
    <definedName name="__REALIZADO_8">#REF!</definedName>
    <definedName name="__REALIZADO_9" localSheetId="2">#REF!</definedName>
    <definedName name="__REALIZADO_9" localSheetId="0">#REF!</definedName>
    <definedName name="__REALIZADO_9" localSheetId="4">#REF!</definedName>
    <definedName name="__REALIZADO_9">#REF!</definedName>
    <definedName name="__SUB1" localSheetId="2">[7]Análisis!#REF!</definedName>
    <definedName name="__SUB1" localSheetId="0">[7]Análisis!#REF!</definedName>
    <definedName name="__SUB1" localSheetId="4">[7]Análisis!#REF!</definedName>
    <definedName name="__SUB1">[7]Análisis!#REF!</definedName>
    <definedName name="__TC110" localSheetId="2">#REF!</definedName>
    <definedName name="__TC110" localSheetId="0">#REF!</definedName>
    <definedName name="__TC110" localSheetId="4">#REF!</definedName>
    <definedName name="__TC110">#REF!</definedName>
    <definedName name="__ZC1" localSheetId="2">#REF!</definedName>
    <definedName name="__ZC1" localSheetId="0">#REF!</definedName>
    <definedName name="__ZC1" localSheetId="4">#REF!</definedName>
    <definedName name="__ZC1">#REF!</definedName>
    <definedName name="__ZC1_8" localSheetId="2">#REF!</definedName>
    <definedName name="__ZC1_8" localSheetId="0">#REF!</definedName>
    <definedName name="__ZC1_8" localSheetId="4">#REF!</definedName>
    <definedName name="__ZC1_8">#REF!</definedName>
    <definedName name="__ZE1" localSheetId="2">#REF!</definedName>
    <definedName name="__ZE1" localSheetId="0">#REF!</definedName>
    <definedName name="__ZE1" localSheetId="4">#REF!</definedName>
    <definedName name="__ZE1">#REF!</definedName>
    <definedName name="__ZE1_8" localSheetId="2">#REF!</definedName>
    <definedName name="__ZE1_8" localSheetId="0">#REF!</definedName>
    <definedName name="__ZE1_8" localSheetId="4">#REF!</definedName>
    <definedName name="__ZE1_8">#REF!</definedName>
    <definedName name="__ZE2" localSheetId="2">#REF!</definedName>
    <definedName name="__ZE2" localSheetId="0">#REF!</definedName>
    <definedName name="__ZE2" localSheetId="4">#REF!</definedName>
    <definedName name="__ZE2">#REF!</definedName>
    <definedName name="__ZE2_8" localSheetId="2">#REF!</definedName>
    <definedName name="__ZE2_8" localSheetId="0">#REF!</definedName>
    <definedName name="__ZE2_8" localSheetId="4">#REF!</definedName>
    <definedName name="__ZE2_8">#REF!</definedName>
    <definedName name="__ZE3" localSheetId="2">#REF!</definedName>
    <definedName name="__ZE3" localSheetId="0">#REF!</definedName>
    <definedName name="__ZE3" localSheetId="4">#REF!</definedName>
    <definedName name="__ZE3">#REF!</definedName>
    <definedName name="__ZE3_8" localSheetId="2">#REF!</definedName>
    <definedName name="__ZE3_8" localSheetId="0">#REF!</definedName>
    <definedName name="__ZE3_8" localSheetId="4">#REF!</definedName>
    <definedName name="__ZE3_8">#REF!</definedName>
    <definedName name="__ZE4" localSheetId="2">#REF!</definedName>
    <definedName name="__ZE4" localSheetId="0">#REF!</definedName>
    <definedName name="__ZE4" localSheetId="4">#REF!</definedName>
    <definedName name="__ZE4">#REF!</definedName>
    <definedName name="__ZE4_8" localSheetId="2">#REF!</definedName>
    <definedName name="__ZE4_8" localSheetId="0">#REF!</definedName>
    <definedName name="__ZE4_8" localSheetId="4">#REF!</definedName>
    <definedName name="__ZE4_8">#REF!</definedName>
    <definedName name="__ZE5" localSheetId="2">#REF!</definedName>
    <definedName name="__ZE5" localSheetId="0">#REF!</definedName>
    <definedName name="__ZE5" localSheetId="4">#REF!</definedName>
    <definedName name="__ZE5">#REF!</definedName>
    <definedName name="__ZE5_8" localSheetId="2">#REF!</definedName>
    <definedName name="__ZE5_8" localSheetId="0">#REF!</definedName>
    <definedName name="__ZE5_8" localSheetId="4">#REF!</definedName>
    <definedName name="__ZE5_8">#REF!</definedName>
    <definedName name="__ZE6" localSheetId="2">#REF!</definedName>
    <definedName name="__ZE6" localSheetId="0">#REF!</definedName>
    <definedName name="__ZE6" localSheetId="4">#REF!</definedName>
    <definedName name="__ZE6">#REF!</definedName>
    <definedName name="__ZE6_8" localSheetId="2">#REF!</definedName>
    <definedName name="__ZE6_8" localSheetId="0">#REF!</definedName>
    <definedName name="__ZE6_8" localSheetId="4">#REF!</definedName>
    <definedName name="__ZE6_8">#REF!</definedName>
    <definedName name="_01_MOV_DE_TIERRA" localSheetId="2">#REF!</definedName>
    <definedName name="_01_MOV_DE_TIERRA" localSheetId="0">#REF!</definedName>
    <definedName name="_01_MOV_DE_TIERRA" localSheetId="4">#REF!</definedName>
    <definedName name="_01_MOV_DE_TIERRA">#REF!</definedName>
    <definedName name="_02_Hormigón" localSheetId="2">#REF!</definedName>
    <definedName name="_02_Hormigón" localSheetId="0">#REF!</definedName>
    <definedName name="_02_Hormigón" localSheetId="4">#REF!</definedName>
    <definedName name="_02_Hormigón">#REF!</definedName>
    <definedName name="_03_Verjas" localSheetId="2">#REF!</definedName>
    <definedName name="_03_Verjas" localSheetId="0">#REF!</definedName>
    <definedName name="_03_Verjas" localSheetId="4">#REF!</definedName>
    <definedName name="_03_Verjas">#REF!</definedName>
    <definedName name="_04_Pasarela" localSheetId="2">#REF!</definedName>
    <definedName name="_04_Pasarela" localSheetId="0">#REF!</definedName>
    <definedName name="_04_Pasarela" localSheetId="4">#REF!</definedName>
    <definedName name="_04_Pasarela">#REF!</definedName>
    <definedName name="_05_Inst_Sanit_Edif" localSheetId="2">#REF!</definedName>
    <definedName name="_05_Inst_Sanit_Edif" localSheetId="0">#REF!</definedName>
    <definedName name="_05_Inst_Sanit_Edif" localSheetId="4">#REF!</definedName>
    <definedName name="_05_Inst_Sanit_Edif">#REF!</definedName>
    <definedName name="_07_Mampostería" localSheetId="2">#REF!</definedName>
    <definedName name="_07_Mampostería" localSheetId="0">#REF!</definedName>
    <definedName name="_07_Mampostería" localSheetId="4">#REF!</definedName>
    <definedName name="_07_Mampostería">#REF!</definedName>
    <definedName name="_08_Techos" localSheetId="2">#REF!</definedName>
    <definedName name="_08_Techos" localSheetId="0">#REF!</definedName>
    <definedName name="_08_Techos" localSheetId="4">#REF!</definedName>
    <definedName name="_08_Techos">#REF!</definedName>
    <definedName name="_09_Revestimientos" localSheetId="2">#REF!</definedName>
    <definedName name="_09_Revestimientos" localSheetId="0">#REF!</definedName>
    <definedName name="_09_Revestimientos" localSheetId="4">#REF!</definedName>
    <definedName name="_09_Revestimientos">#REF!</definedName>
    <definedName name="_1">#N/A</definedName>
    <definedName name="_1___MAT_ACERO" localSheetId="2">#REF!</definedName>
    <definedName name="_1___MAT_ACERO" localSheetId="0">#REF!</definedName>
    <definedName name="_1___MAT_ACERO" localSheetId="4">#REF!</definedName>
    <definedName name="_1___MAT_ACERO">#REF!</definedName>
    <definedName name="_1_6">NA()</definedName>
    <definedName name="_10___PRES_PLAFONES" localSheetId="2">#REF!</definedName>
    <definedName name="_10___PRES_PLAFONES" localSheetId="0">#REF!</definedName>
    <definedName name="_10___PRES_PLAFONES" localSheetId="4">#REF!</definedName>
    <definedName name="_10___PRES_PLAFONES">#REF!</definedName>
    <definedName name="_10_Puertas" localSheetId="2">#REF!</definedName>
    <definedName name="_10_Puertas" localSheetId="0">#REF!</definedName>
    <definedName name="_10_Puertas" localSheetId="4">#REF!</definedName>
    <definedName name="_10_Puertas">#REF!</definedName>
    <definedName name="_10MAT_HORM._I" localSheetId="2">#REF!</definedName>
    <definedName name="_10MAT_HORM._I" localSheetId="0">#REF!</definedName>
    <definedName name="_10MAT_HORM._I" localSheetId="4">#REF!</definedName>
    <definedName name="_10MAT_HORM._I">#REF!</definedName>
    <definedName name="_11___PRES_REVEST." localSheetId="2">#REF!</definedName>
    <definedName name="_11___PRES_REVEST." localSheetId="0">#REF!</definedName>
    <definedName name="_11___PRES_REVEST." localSheetId="4">#REF!</definedName>
    <definedName name="_11___PRES_REVEST.">#REF!</definedName>
    <definedName name="_11MAT_MOVTO_TIERR" localSheetId="2">#REF!</definedName>
    <definedName name="_11MAT_MOVTO_TIERR" localSheetId="0">#REF!</definedName>
    <definedName name="_11MAT_MOVTO_TIERR" localSheetId="4">#REF!</definedName>
    <definedName name="_11MAT_MOVTO_TIERR">#REF!</definedName>
    <definedName name="_12___PRES_TOTAL" localSheetId="2">#REF!</definedName>
    <definedName name="_12___PRES_TOTAL" localSheetId="0">#REF!</definedName>
    <definedName name="_12___PRES_TOTAL" localSheetId="4">#REF!</definedName>
    <definedName name="_12___PRES_TOTAL">#REF!</definedName>
    <definedName name="_12_Ventanas" localSheetId="2">#REF!</definedName>
    <definedName name="_12_Ventanas" localSheetId="0">#REF!</definedName>
    <definedName name="_12_Ventanas" localSheetId="4">#REF!</definedName>
    <definedName name="_12_Ventanas">#REF!</definedName>
    <definedName name="_12MAT_PINTURA" localSheetId="2">#REF!</definedName>
    <definedName name="_12MAT_PINTURA" localSheetId="0">#REF!</definedName>
    <definedName name="_12MAT_PINTURA" localSheetId="4">#REF!</definedName>
    <definedName name="_12MAT_PINTURA">#REF!</definedName>
    <definedName name="_13___PRES_VENTANAS" localSheetId="2">#REF!</definedName>
    <definedName name="_13___PRES_VENTANAS" localSheetId="0">#REF!</definedName>
    <definedName name="_13___PRES_VENTANAS" localSheetId="4">#REF!</definedName>
    <definedName name="_13___PRES_VENTANAS">#REF!</definedName>
    <definedName name="_13_Pisos" localSheetId="2">#REF!</definedName>
    <definedName name="_13_Pisos" localSheetId="0">#REF!</definedName>
    <definedName name="_13_Pisos" localSheetId="4">#REF!</definedName>
    <definedName name="_13_Pisos">#REF!</definedName>
    <definedName name="_13MAT_PINTURAS" localSheetId="2">#REF!</definedName>
    <definedName name="_13MAT_PINTURAS" localSheetId="0">#REF!</definedName>
    <definedName name="_13MAT_PINTURAS" localSheetId="4">#REF!</definedName>
    <definedName name="_13MAT_PINTURAS">#REF!</definedName>
    <definedName name="_14__ANAL_REV.CER" localSheetId="2">#REF!</definedName>
    <definedName name="_14__ANAL_REV.CER" localSheetId="0">#REF!</definedName>
    <definedName name="_14__ANAL_REV.CER" localSheetId="4">#REF!</definedName>
    <definedName name="_14__ANAL_REV.CER">#REF!</definedName>
    <definedName name="_14_Plafond" localSheetId="2">#REF!</definedName>
    <definedName name="_14_Plafond" localSheetId="0">#REF!</definedName>
    <definedName name="_14_Plafond" localSheetId="4">#REF!</definedName>
    <definedName name="_14_Plafond">#REF!</definedName>
    <definedName name="_14MAT_PLAFONES" localSheetId="2">#REF!</definedName>
    <definedName name="_14MAT_PLAFONES" localSheetId="0">#REF!</definedName>
    <definedName name="_14MAT_PLAFONES" localSheetId="4">#REF!</definedName>
    <definedName name="_14MAT_PLAFONES">#REF!</definedName>
    <definedName name="_15__MAT_AGREGADOS" localSheetId="2">#REF!</definedName>
    <definedName name="_15__MAT_AGREGADOS" localSheetId="0">#REF!</definedName>
    <definedName name="_15__MAT_AGREGADOS" localSheetId="4">#REF!</definedName>
    <definedName name="_15__MAT_AGREGADOS">#REF!</definedName>
    <definedName name="_15_Ebanis_Edif" localSheetId="2">#REF!</definedName>
    <definedName name="_15_Ebanis_Edif" localSheetId="0">#REF!</definedName>
    <definedName name="_15_Ebanis_Edif" localSheetId="4">#REF!</definedName>
    <definedName name="_15_Ebanis_Edif">#REF!</definedName>
    <definedName name="_15MAT_REVEST." localSheetId="2">#REF!</definedName>
    <definedName name="_15MAT_REVEST." localSheetId="0">#REF!</definedName>
    <definedName name="_15MAT_REVEST." localSheetId="4">#REF!</definedName>
    <definedName name="_15MAT_REVEST.">#REF!</definedName>
    <definedName name="_16__MAT_BLOQUES" localSheetId="2">#REF!</definedName>
    <definedName name="_16__MAT_BLOQUES" localSheetId="0">#REF!</definedName>
    <definedName name="_16__MAT_BLOQUES" localSheetId="4">#REF!</definedName>
    <definedName name="_16__MAT_BLOQUES">#REF!</definedName>
    <definedName name="_17__MAT_CARP." localSheetId="2">#REF!</definedName>
    <definedName name="_17__MAT_CARP." localSheetId="0">#REF!</definedName>
    <definedName name="_17__MAT_CARP." localSheetId="4">#REF!</definedName>
    <definedName name="_17__MAT_CARP.">#REF!</definedName>
    <definedName name="_17_Acces_Edif" localSheetId="2">#REF!</definedName>
    <definedName name="_17_Acces_Edif" localSheetId="0">#REF!</definedName>
    <definedName name="_17_Acces_Edif" localSheetId="4">#REF!</definedName>
    <definedName name="_17_Acces_Edif">#REF!</definedName>
    <definedName name="_17MAT_VENTANAS" localSheetId="2">#REF!</definedName>
    <definedName name="_17MAT_VENTANAS" localSheetId="0">#REF!</definedName>
    <definedName name="_17MAT_VENTANAS" localSheetId="4">#REF!</definedName>
    <definedName name="_17MAT_VENTANAS">#REF!</definedName>
    <definedName name="_18__MAT_CEMENTOS" localSheetId="2">#REF!</definedName>
    <definedName name="_18__MAT_CEMENTOS" localSheetId="0">#REF!</definedName>
    <definedName name="_18__MAT_CEMENTOS" localSheetId="4">#REF!</definedName>
    <definedName name="_18__MAT_CEMENTOS">#REF!</definedName>
    <definedName name="_18_Inst_Sanit_Solar" localSheetId="2">#REF!</definedName>
    <definedName name="_18_Inst_Sanit_Solar" localSheetId="0">#REF!</definedName>
    <definedName name="_18_Inst_Sanit_Solar" localSheetId="4">#REF!</definedName>
    <definedName name="_18_Inst_Sanit_Solar">#REF!</definedName>
    <definedName name="_18OBRA_MANO" localSheetId="2">#REF!</definedName>
    <definedName name="_18OBRA_MANO" localSheetId="0">#REF!</definedName>
    <definedName name="_18OBRA_MANO" localSheetId="4">#REF!</definedName>
    <definedName name="_18OBRA_MANO">#REF!</definedName>
    <definedName name="_19__MAT_HORM._I" localSheetId="2">#REF!</definedName>
    <definedName name="_19__MAT_HORM._I" localSheetId="0">#REF!</definedName>
    <definedName name="_19__MAT_HORM._I" localSheetId="4">#REF!</definedName>
    <definedName name="_19__MAT_HORM._I">#REF!</definedName>
    <definedName name="_1ANAL_REV.CER" localSheetId="2">#REF!</definedName>
    <definedName name="_1ANAL_REV.CER" localSheetId="0">#REF!</definedName>
    <definedName name="_1ANAL_REV.CER" localSheetId="4">#REF!</definedName>
    <definedName name="_1ANAL_REV.CER">#REF!</definedName>
    <definedName name="_2___MAT_CERRAJ." localSheetId="2">#REF!</definedName>
    <definedName name="_2___MAT_CERRAJ." localSheetId="0">#REF!</definedName>
    <definedName name="_2___MAT_CERRAJ." localSheetId="4">#REF!</definedName>
    <definedName name="_2___MAT_CERRAJ.">#REF!</definedName>
    <definedName name="_20__MAT_MOVTO_TIERR" localSheetId="2">#REF!</definedName>
    <definedName name="_20__MAT_MOVTO_TIERR" localSheetId="0">#REF!</definedName>
    <definedName name="_20__MAT_MOVTO_TIERR" localSheetId="4">#REF!</definedName>
    <definedName name="_20__MAT_MOVTO_TIERR">#REF!</definedName>
    <definedName name="_20_Parqueos_Aceras" localSheetId="2">#REF!</definedName>
    <definedName name="_20_Parqueos_Aceras" localSheetId="0">#REF!</definedName>
    <definedName name="_20_Parqueos_Aceras" localSheetId="4">#REF!</definedName>
    <definedName name="_20_Parqueos_Aceras">#REF!</definedName>
    <definedName name="_20PRES_DESAGUES" localSheetId="2">#REF!</definedName>
    <definedName name="_20PRES_DESAGUES" localSheetId="0">#REF!</definedName>
    <definedName name="_20PRES_DESAGUES" localSheetId="4">#REF!</definedName>
    <definedName name="_20PRES_DESAGUES">#REF!</definedName>
    <definedName name="_21__MAT_PINTURA" localSheetId="2">#REF!</definedName>
    <definedName name="_21__MAT_PINTURA" localSheetId="0">#REF!</definedName>
    <definedName name="_21__MAT_PINTURA" localSheetId="4">#REF!</definedName>
    <definedName name="_21__MAT_PINTURA">#REF!</definedName>
    <definedName name="_21_Cisterna" localSheetId="2">#REF!</definedName>
    <definedName name="_21_Cisterna" localSheetId="0">#REF!</definedName>
    <definedName name="_21_Cisterna" localSheetId="4">#REF!</definedName>
    <definedName name="_21_Cisterna">#REF!</definedName>
    <definedName name="_22__MAT_PINTURAS" localSheetId="2">#REF!</definedName>
    <definedName name="_22__MAT_PINTURAS" localSheetId="0">#REF!</definedName>
    <definedName name="_22__MAT_PINTURAS" localSheetId="4">#REF!</definedName>
    <definedName name="_22__MAT_PINTURAS">#REF!</definedName>
    <definedName name="_22_Casetas" localSheetId="2">#REF!</definedName>
    <definedName name="_22_Casetas" localSheetId="0">#REF!</definedName>
    <definedName name="_22_Casetas" localSheetId="4">#REF!</definedName>
    <definedName name="_22_Casetas">#REF!</definedName>
    <definedName name="_22PRES_FINO" localSheetId="2">#REF!</definedName>
    <definedName name="_22PRES_FINO" localSheetId="0">#REF!</definedName>
    <definedName name="_22PRES_FINO" localSheetId="4">#REF!</definedName>
    <definedName name="_22PRES_FINO">#REF!</definedName>
    <definedName name="_23__MAT_PLAFONES" localSheetId="2">#REF!</definedName>
    <definedName name="_23__MAT_PLAFONES" localSheetId="0">#REF!</definedName>
    <definedName name="_23__MAT_PLAFONES" localSheetId="4">#REF!</definedName>
    <definedName name="_23__MAT_PLAFONES">#REF!</definedName>
    <definedName name="_23_Jardinería" localSheetId="2">#REF!</definedName>
    <definedName name="_23_Jardinería" localSheetId="0">#REF!</definedName>
    <definedName name="_23_Jardinería" localSheetId="4">#REF!</definedName>
    <definedName name="_23_Jardinería">#REF!</definedName>
    <definedName name="_24__MAT_REVEST." localSheetId="2">#REF!</definedName>
    <definedName name="_24__MAT_REVEST." localSheetId="0">#REF!</definedName>
    <definedName name="_24__MAT_REVEST." localSheetId="4">#REF!</definedName>
    <definedName name="_24__MAT_REVEST.">#REF!</definedName>
    <definedName name="_24PRES_HORMIGON" localSheetId="2">#REF!</definedName>
    <definedName name="_24PRES_HORMIGON" localSheetId="0">#REF!</definedName>
    <definedName name="_24PRES_HORMIGON" localSheetId="4">#REF!</definedName>
    <definedName name="_24PRES_HORMIGON">#REF!</definedName>
    <definedName name="_25__OBRA_MANO" localSheetId="2">#REF!</definedName>
    <definedName name="_25__OBRA_MANO" localSheetId="0">#REF!</definedName>
    <definedName name="_25__OBRA_MANO" localSheetId="4">#REF!</definedName>
    <definedName name="_25__OBRA_MANO">#REF!</definedName>
    <definedName name="_25_Estruct_Cont" localSheetId="2">#REF!</definedName>
    <definedName name="_25_Estruct_Cont" localSheetId="0">#REF!</definedName>
    <definedName name="_25_Estruct_Cont" localSheetId="4">#REF!</definedName>
    <definedName name="_25_Estruct_Cont">#REF!</definedName>
    <definedName name="_26_ANAL_REV.CER" localSheetId="2">#REF!</definedName>
    <definedName name="_26_ANAL_REV.CER" localSheetId="0">#REF!</definedName>
    <definedName name="_26_ANAL_REV.CER" localSheetId="4">#REF!</definedName>
    <definedName name="_26_ANAL_REV.CER">#REF!</definedName>
    <definedName name="_26PRES_I._SANIT." localSheetId="2">#REF!</definedName>
    <definedName name="_26PRES_I._SANIT." localSheetId="0">#REF!</definedName>
    <definedName name="_26PRES_I._SANIT." localSheetId="4">#REF!</definedName>
    <definedName name="_26PRES_I._SANIT.">#REF!</definedName>
    <definedName name="_27_MAT_ACERO" localSheetId="2">[8]Capilla!#REF!</definedName>
    <definedName name="_27_MAT_ACERO" localSheetId="0">[8]Capilla!#REF!</definedName>
    <definedName name="_27_MAT_ACERO" localSheetId="4">[8]Capilla!#REF!</definedName>
    <definedName name="_27_MAT_ACERO">[8]Capilla!#REF!</definedName>
    <definedName name="_28_Gastos_Grales" localSheetId="2">#REF!</definedName>
    <definedName name="_28_Gastos_Grales" localSheetId="0">#REF!</definedName>
    <definedName name="_28_Gastos_Grales" localSheetId="4">#REF!</definedName>
    <definedName name="_28_Gastos_Grales">#REF!</definedName>
    <definedName name="_28_MAT_AGREGADOS" localSheetId="2">#REF!</definedName>
    <definedName name="_28_MAT_AGREGADOS" localSheetId="0">#REF!</definedName>
    <definedName name="_28_MAT_AGREGADOS" localSheetId="4">#REF!</definedName>
    <definedName name="_28_MAT_AGREGADOS">#REF!</definedName>
    <definedName name="_28PRES_M._TIERRAS" localSheetId="2">#REF!</definedName>
    <definedName name="_28PRES_M._TIERRAS" localSheetId="0">#REF!</definedName>
    <definedName name="_28PRES_M._TIERRAS" localSheetId="4">#REF!</definedName>
    <definedName name="_28PRES_M._TIERRAS">#REF!</definedName>
    <definedName name="_29_MAT_BLOQUES" localSheetId="2">#REF!</definedName>
    <definedName name="_29_MAT_BLOQUES" localSheetId="0">#REF!</definedName>
    <definedName name="_29_MAT_BLOQUES" localSheetId="4">#REF!</definedName>
    <definedName name="_29_MAT_BLOQUES">#REF!</definedName>
    <definedName name="_3___MAT_VENTANAS" localSheetId="2">#REF!</definedName>
    <definedName name="_3___MAT_VENTANAS" localSheetId="0">#REF!</definedName>
    <definedName name="_3___MAT_VENTANAS" localSheetId="4">#REF!</definedName>
    <definedName name="_3___MAT_VENTANAS">#REF!</definedName>
    <definedName name="_30_MAT_CARP." localSheetId="2">#REF!</definedName>
    <definedName name="_30_MAT_CARP." localSheetId="0">#REF!</definedName>
    <definedName name="_30_MAT_CARP." localSheetId="4">#REF!</definedName>
    <definedName name="_30_MAT_CARP.">#REF!</definedName>
    <definedName name="_30PRES_MISCEL." localSheetId="2">#REF!</definedName>
    <definedName name="_30PRES_MISCEL." localSheetId="0">#REF!</definedName>
    <definedName name="_30PRES_MISCEL." localSheetId="4">#REF!</definedName>
    <definedName name="_30PRES_MISCEL.">#REF!</definedName>
    <definedName name="_31_MAT_CEMENTOS" localSheetId="2">#REF!</definedName>
    <definedName name="_31_MAT_CEMENTOS" localSheetId="0">#REF!</definedName>
    <definedName name="_31_MAT_CEMENTOS" localSheetId="4">#REF!</definedName>
    <definedName name="_31_MAT_CEMENTOS">#REF!</definedName>
    <definedName name="_32_MAT_CERRAJ." localSheetId="2">[8]Capilla!#REF!</definedName>
    <definedName name="_32_MAT_CERRAJ." localSheetId="0">[8]Capilla!#REF!</definedName>
    <definedName name="_32_MAT_CERRAJ." localSheetId="4">[8]Capilla!#REF!</definedName>
    <definedName name="_32_MAT_CERRAJ.">[8]Capilla!#REF!</definedName>
    <definedName name="_32PRES_MUROS" localSheetId="2">#REF!</definedName>
    <definedName name="_32PRES_MUROS" localSheetId="0">#REF!</definedName>
    <definedName name="_32PRES_MUROS" localSheetId="4">#REF!</definedName>
    <definedName name="_32PRES_MUROS">#REF!</definedName>
    <definedName name="_33_MAT_HORM._I" localSheetId="2">#REF!</definedName>
    <definedName name="_33_MAT_HORM._I" localSheetId="0">#REF!</definedName>
    <definedName name="_33_MAT_HORM._I" localSheetId="4">#REF!</definedName>
    <definedName name="_33_MAT_HORM._I">#REF!</definedName>
    <definedName name="_34_MAT_MOVTO_TIERR" localSheetId="2">#REF!</definedName>
    <definedName name="_34_MAT_MOVTO_TIERR" localSheetId="0">#REF!</definedName>
    <definedName name="_34_MAT_MOVTO_TIERR" localSheetId="4">#REF!</definedName>
    <definedName name="_34_MAT_MOVTO_TIERR">#REF!</definedName>
    <definedName name="_34PRES_PAÑETE" localSheetId="2">#REF!</definedName>
    <definedName name="_34PRES_PAÑETE" localSheetId="0">#REF!</definedName>
    <definedName name="_34PRES_PAÑETE" localSheetId="4">#REF!</definedName>
    <definedName name="_34PRES_PAÑETE">#REF!</definedName>
    <definedName name="_35_MAT_PINTURA" localSheetId="2">#REF!</definedName>
    <definedName name="_35_MAT_PINTURA" localSheetId="0">#REF!</definedName>
    <definedName name="_35_MAT_PINTURA" localSheetId="4">#REF!</definedName>
    <definedName name="_35_MAT_PINTURA">#REF!</definedName>
    <definedName name="_36_MAT_PINTURAS" localSheetId="2">#REF!</definedName>
    <definedName name="_36_MAT_PINTURAS" localSheetId="0">#REF!</definedName>
    <definedName name="_36_MAT_PINTURAS" localSheetId="4">#REF!</definedName>
    <definedName name="_36_MAT_PINTURAS">#REF!</definedName>
    <definedName name="_36PRES_PINTURAS" localSheetId="2">#REF!</definedName>
    <definedName name="_36PRES_PINTURAS" localSheetId="0">#REF!</definedName>
    <definedName name="_36PRES_PINTURAS" localSheetId="4">#REF!</definedName>
    <definedName name="_36PRES_PINTURAS">#REF!</definedName>
    <definedName name="_37_MAT_PLAFONES" localSheetId="2">#REF!</definedName>
    <definedName name="_37_MAT_PLAFONES" localSheetId="0">#REF!</definedName>
    <definedName name="_37_MAT_PLAFONES" localSheetId="4">#REF!</definedName>
    <definedName name="_37_MAT_PLAFONES">#REF!</definedName>
    <definedName name="_38_MAT_REVEST." localSheetId="2">#REF!</definedName>
    <definedName name="_38_MAT_REVEST." localSheetId="0">#REF!</definedName>
    <definedName name="_38_MAT_REVEST." localSheetId="4">#REF!</definedName>
    <definedName name="_38_MAT_REVEST.">#REF!</definedName>
    <definedName name="_38PRES_PISOS" localSheetId="2">#REF!</definedName>
    <definedName name="_38PRES_PISOS" localSheetId="0">#REF!</definedName>
    <definedName name="_38PRES_PISOS" localSheetId="4">#REF!</definedName>
    <definedName name="_38PRES_PISOS">#REF!</definedName>
    <definedName name="_39_MAT_VENTANAS" localSheetId="2">[8]Capilla!#REF!</definedName>
    <definedName name="_39_MAT_VENTANAS" localSheetId="0">[8]Capilla!#REF!</definedName>
    <definedName name="_39_MAT_VENTANAS" localSheetId="4">[8]Capilla!#REF!</definedName>
    <definedName name="_39_MAT_VENTANAS">[8]Capilla!#REF!</definedName>
    <definedName name="_3MAT_ACERO" localSheetId="2">#REF!</definedName>
    <definedName name="_3MAT_ACERO" localSheetId="0">#REF!</definedName>
    <definedName name="_3MAT_ACERO" localSheetId="4">#REF!</definedName>
    <definedName name="_3MAT_ACERO">#REF!</definedName>
    <definedName name="_4___PRES_DESAGUES" localSheetId="2">#REF!</definedName>
    <definedName name="_4___PRES_DESAGUES" localSheetId="0">#REF!</definedName>
    <definedName name="_4___PRES_DESAGUES" localSheetId="4">#REF!</definedName>
    <definedName name="_4___PRES_DESAGUES">#REF!</definedName>
    <definedName name="_40_OBRA_MANO" localSheetId="2">#REF!</definedName>
    <definedName name="_40_OBRA_MANO" localSheetId="0">#REF!</definedName>
    <definedName name="_40_OBRA_MANO" localSheetId="4">#REF!</definedName>
    <definedName name="_40_OBRA_MANO">#REF!</definedName>
    <definedName name="_40PRES_PLAFONES" localSheetId="2">#REF!</definedName>
    <definedName name="_40PRES_PLAFONES" localSheetId="0">#REF!</definedName>
    <definedName name="_40PRES_PLAFONES" localSheetId="4">#REF!</definedName>
    <definedName name="_40PRES_PLAFONES">#REF!</definedName>
    <definedName name="_41_PRES_DESAGUES" localSheetId="2">[8]Capilla!#REF!</definedName>
    <definedName name="_41_PRES_DESAGUES" localSheetId="0">[8]Capilla!#REF!</definedName>
    <definedName name="_41_PRES_DESAGUES" localSheetId="4">[8]Capilla!#REF!</definedName>
    <definedName name="_41_PRES_DESAGUES">[8]Capilla!#REF!</definedName>
    <definedName name="_42_PRES_FINO" localSheetId="2">[8]Capilla!#REF!</definedName>
    <definedName name="_42_PRES_FINO" localSheetId="0">[8]Capilla!#REF!</definedName>
    <definedName name="_42_PRES_FINO" localSheetId="4">[8]Capilla!#REF!</definedName>
    <definedName name="_42_PRES_FINO">[8]Capilla!#REF!</definedName>
    <definedName name="_42PRES_REVEST." localSheetId="2">#REF!</definedName>
    <definedName name="_42PRES_REVEST." localSheetId="0">#REF!</definedName>
    <definedName name="_42PRES_REVEST." localSheetId="4">#REF!</definedName>
    <definedName name="_42PRES_REVEST.">#REF!</definedName>
    <definedName name="_43_PRES_I._SANIT." localSheetId="2">[8]Capilla!#REF!</definedName>
    <definedName name="_43_PRES_I._SANIT." localSheetId="0">[8]Capilla!#REF!</definedName>
    <definedName name="_43_PRES_I._SANIT." localSheetId="4">[8]Capilla!#REF!</definedName>
    <definedName name="_43_PRES_I._SANIT.">[8]Capilla!#REF!</definedName>
    <definedName name="_44_PRES_MISCEL." localSheetId="2">[8]Capilla!#REF!</definedName>
    <definedName name="_44_PRES_MISCEL." localSheetId="0">[8]Capilla!#REF!</definedName>
    <definedName name="_44_PRES_MISCEL." localSheetId="4">[8]Capilla!#REF!</definedName>
    <definedName name="_44_PRES_MISCEL.">[8]Capilla!#REF!</definedName>
    <definedName name="_44PRES_TOTAL" localSheetId="2">#REF!</definedName>
    <definedName name="_44PRES_TOTAL" localSheetId="0">#REF!</definedName>
    <definedName name="_44PRES_TOTAL" localSheetId="4">#REF!</definedName>
    <definedName name="_44PRES_TOTAL">#REF!</definedName>
    <definedName name="_45_PRES_PINTURAS" localSheetId="2">[8]Capilla!#REF!</definedName>
    <definedName name="_45_PRES_PINTURAS" localSheetId="0">[8]Capilla!#REF!</definedName>
    <definedName name="_45_PRES_PINTURAS" localSheetId="4">[8]Capilla!#REF!</definedName>
    <definedName name="_45_PRES_PINTURAS">[8]Capilla!#REF!</definedName>
    <definedName name="_46_PRES_PISOS" localSheetId="2">[8]Capilla!#REF!</definedName>
    <definedName name="_46_PRES_PISOS" localSheetId="0">[8]Capilla!#REF!</definedName>
    <definedName name="_46_PRES_PISOS" localSheetId="4">[8]Capilla!#REF!</definedName>
    <definedName name="_46_PRES_PISOS">[8]Capilla!#REF!</definedName>
    <definedName name="_46PRES_VENTANAS" localSheetId="2">#REF!</definedName>
    <definedName name="_46PRES_VENTANAS" localSheetId="0">#REF!</definedName>
    <definedName name="_46PRES_VENTANAS" localSheetId="4">#REF!</definedName>
    <definedName name="_46PRES_VENTANAS">#REF!</definedName>
    <definedName name="_47_PRES_PLAFONES" localSheetId="2">[8]Capilla!#REF!</definedName>
    <definedName name="_47_PRES_PLAFONES" localSheetId="0">[8]Capilla!#REF!</definedName>
    <definedName name="_47_PRES_PLAFONES" localSheetId="4">[8]Capilla!#REF!</definedName>
    <definedName name="_47_PRES_PLAFONES">[8]Capilla!#REF!</definedName>
    <definedName name="_48_PRES_REVEST." localSheetId="2">[8]Capilla!#REF!</definedName>
    <definedName name="_48_PRES_REVEST." localSheetId="0">[8]Capilla!#REF!</definedName>
    <definedName name="_48_PRES_REVEST." localSheetId="4">[8]Capilla!#REF!</definedName>
    <definedName name="_48_PRES_REVEST.">[8]Capilla!#REF!</definedName>
    <definedName name="_49_PRES_TOTAL" localSheetId="2">[8]Capilla!#REF!</definedName>
    <definedName name="_49_PRES_TOTAL" localSheetId="0">[8]Capilla!#REF!</definedName>
    <definedName name="_49_PRES_TOTAL" localSheetId="4">[8]Capilla!#REF!</definedName>
    <definedName name="_49_PRES_TOTAL">[8]Capilla!#REF!</definedName>
    <definedName name="_4MAT_AGREGADOS" localSheetId="2">#REF!</definedName>
    <definedName name="_4MAT_AGREGADOS" localSheetId="0">#REF!</definedName>
    <definedName name="_4MAT_AGREGADOS" localSheetId="4">#REF!</definedName>
    <definedName name="_4MAT_AGREGADOS">#REF!</definedName>
    <definedName name="_5___PRES_FINO" localSheetId="2">#REF!</definedName>
    <definedName name="_5___PRES_FINO" localSheetId="0">#REF!</definedName>
    <definedName name="_5___PRES_FINO" localSheetId="4">#REF!</definedName>
    <definedName name="_5___PRES_FINO">#REF!</definedName>
    <definedName name="_50_PRES_VENTANAS" localSheetId="2">[8]Capilla!#REF!</definedName>
    <definedName name="_50_PRES_VENTANAS" localSheetId="0">[8]Capilla!#REF!</definedName>
    <definedName name="_50_PRES_VENTANAS" localSheetId="4">[8]Capilla!#REF!</definedName>
    <definedName name="_50_PRES_VENTANAS">[8]Capilla!#REF!</definedName>
    <definedName name="_5MAT_BLOQUES" localSheetId="2">#REF!</definedName>
    <definedName name="_5MAT_BLOQUES" localSheetId="0">#REF!</definedName>
    <definedName name="_5MAT_BLOQUES" localSheetId="4">#REF!</definedName>
    <definedName name="_5MAT_BLOQUES">#REF!</definedName>
    <definedName name="_6___PRES_I._SANIT." localSheetId="2">#REF!</definedName>
    <definedName name="_6___PRES_I._SANIT." localSheetId="0">#REF!</definedName>
    <definedName name="_6___PRES_I._SANIT." localSheetId="4">#REF!</definedName>
    <definedName name="_6___PRES_I._SANIT.">#REF!</definedName>
    <definedName name="_6MAT_CARP." localSheetId="2">#REF!</definedName>
    <definedName name="_6MAT_CARP." localSheetId="0">#REF!</definedName>
    <definedName name="_6MAT_CARP." localSheetId="4">#REF!</definedName>
    <definedName name="_6MAT_CARP.">#REF!</definedName>
    <definedName name="_7___PRES_MISCEL." localSheetId="2">#REF!</definedName>
    <definedName name="_7___PRES_MISCEL." localSheetId="0">#REF!</definedName>
    <definedName name="_7___PRES_MISCEL." localSheetId="4">#REF!</definedName>
    <definedName name="_7___PRES_MISCEL.">#REF!</definedName>
    <definedName name="_7MAT_CEMENTOS" localSheetId="2">#REF!</definedName>
    <definedName name="_7MAT_CEMENTOS" localSheetId="0">#REF!</definedName>
    <definedName name="_7MAT_CEMENTOS" localSheetId="4">#REF!</definedName>
    <definedName name="_7MAT_CEMENTOS">#REF!</definedName>
    <definedName name="_8___PRES_PINTURAS" localSheetId="2">#REF!</definedName>
    <definedName name="_8___PRES_PINTURAS" localSheetId="0">#REF!</definedName>
    <definedName name="_8___PRES_PINTURAS" localSheetId="4">#REF!</definedName>
    <definedName name="_8___PRES_PINTURAS">#REF!</definedName>
    <definedName name="_9___PRES_PISOS" localSheetId="2">#REF!</definedName>
    <definedName name="_9___PRES_PISOS" localSheetId="0">#REF!</definedName>
    <definedName name="_9___PRES_PISOS" localSheetId="4">#REF!</definedName>
    <definedName name="_9___PRES_PISOS">#REF!</definedName>
    <definedName name="_9MAT_CERRAJ." localSheetId="2">#REF!</definedName>
    <definedName name="_9MAT_CERRAJ." localSheetId="0">#REF!</definedName>
    <definedName name="_9MAT_CERRAJ." localSheetId="4">#REF!</definedName>
    <definedName name="_9MAT_CERRAJ.">#REF!</definedName>
    <definedName name="_a" localSheetId="2">#REF!</definedName>
    <definedName name="_a" localSheetId="0">#REF!</definedName>
    <definedName name="_a" localSheetId="4">#REF!</definedName>
    <definedName name="_a">#REF!</definedName>
    <definedName name="_a_10" localSheetId="2">#REF!</definedName>
    <definedName name="_a_10" localSheetId="0">#REF!</definedName>
    <definedName name="_a_10" localSheetId="4">#REF!</definedName>
    <definedName name="_a_10">#REF!</definedName>
    <definedName name="_a_11" localSheetId="2">#REF!</definedName>
    <definedName name="_a_11" localSheetId="0">#REF!</definedName>
    <definedName name="_a_11" localSheetId="4">#REF!</definedName>
    <definedName name="_a_11">#REF!</definedName>
    <definedName name="_a_5" localSheetId="2">#REF!</definedName>
    <definedName name="_a_5" localSheetId="0">#REF!</definedName>
    <definedName name="_a_5" localSheetId="4">#REF!</definedName>
    <definedName name="_a_5">#REF!</definedName>
    <definedName name="_a_6" localSheetId="2">#REF!</definedName>
    <definedName name="_a_6" localSheetId="0">#REF!</definedName>
    <definedName name="_a_6" localSheetId="4">#REF!</definedName>
    <definedName name="_a_6">#REF!</definedName>
    <definedName name="_a_7" localSheetId="2">#REF!</definedName>
    <definedName name="_a_7" localSheetId="0">#REF!</definedName>
    <definedName name="_a_7" localSheetId="4">#REF!</definedName>
    <definedName name="_a_7">#REF!</definedName>
    <definedName name="_a_8" localSheetId="2">#REF!</definedName>
    <definedName name="_a_8" localSheetId="0">#REF!</definedName>
    <definedName name="_a_8" localSheetId="4">#REF!</definedName>
    <definedName name="_a_8">#REF!</definedName>
    <definedName name="_a_9" localSheetId="2">#REF!</definedName>
    <definedName name="_a_9" localSheetId="0">#REF!</definedName>
    <definedName name="_a_9" localSheetId="4">#REF!</definedName>
    <definedName name="_a_9">#REF!</definedName>
    <definedName name="_b" localSheetId="2">#REF!</definedName>
    <definedName name="_b" localSheetId="0">#REF!</definedName>
    <definedName name="_b" localSheetId="4">#REF!</definedName>
    <definedName name="_b">#REF!</definedName>
    <definedName name="_b_6" localSheetId="2">#REF!</definedName>
    <definedName name="_b_6" localSheetId="0">#REF!</definedName>
    <definedName name="_b_6" localSheetId="4">#REF!</definedName>
    <definedName name="_b_6">#REF!</definedName>
    <definedName name="_c">NA()</definedName>
    <definedName name="_CAL50" localSheetId="2">#REF!</definedName>
    <definedName name="_CAL50" localSheetId="0">#REF!</definedName>
    <definedName name="_CAL50" localSheetId="4">#REF!</definedName>
    <definedName name="_CAL50">#REF!</definedName>
    <definedName name="_CTC220" localSheetId="2">#REF!</definedName>
    <definedName name="_CTC220" localSheetId="0">#REF!</definedName>
    <definedName name="_CTC220" localSheetId="4">#REF!</definedName>
    <definedName name="_CTC220">#REF!</definedName>
    <definedName name="_d">NA()</definedName>
    <definedName name="_f" localSheetId="2">#REF!</definedName>
    <definedName name="_f" localSheetId="0">#REF!</definedName>
    <definedName name="_f" localSheetId="4">#REF!</definedName>
    <definedName name="_f">#REF!</definedName>
    <definedName name="_f_6" localSheetId="2">#REF!</definedName>
    <definedName name="_f_6" localSheetId="0">#REF!</definedName>
    <definedName name="_f_6" localSheetId="4">#REF!</definedName>
    <definedName name="_f_6">#REF!</definedName>
    <definedName name="_Fill" localSheetId="2" hidden="1">#REF!</definedName>
    <definedName name="_Fill" localSheetId="0" hidden="1">#REF!</definedName>
    <definedName name="_Fill" localSheetId="4" hidden="1">#REF!</definedName>
    <definedName name="_Fill" hidden="1">#REF!</definedName>
    <definedName name="_hor140" localSheetId="2">#REF!</definedName>
    <definedName name="_hor140" localSheetId="0">#REF!</definedName>
    <definedName name="_hor140" localSheetId="4">#REF!</definedName>
    <definedName name="_hor140">#REF!</definedName>
    <definedName name="_hor210">'[1]anal term'!$G$1512</definedName>
    <definedName name="_hor280">[5]Analisis!$D$63</definedName>
    <definedName name="_i" localSheetId="2">#REF!</definedName>
    <definedName name="_i" localSheetId="0">#REF!</definedName>
    <definedName name="_i" localSheetId="4">#REF!</definedName>
    <definedName name="_i">#REF!</definedName>
    <definedName name="_i_6" localSheetId="2">#REF!</definedName>
    <definedName name="_i_6" localSheetId="0">#REF!</definedName>
    <definedName name="_i_6" localSheetId="4">#REF!</definedName>
    <definedName name="_i_6">#REF!</definedName>
    <definedName name="_Key1" localSheetId="2" hidden="1">#REF!</definedName>
    <definedName name="_Key1" localSheetId="0" hidden="1">#REF!</definedName>
    <definedName name="_Key1" localSheetId="4" hidden="1">#REF!</definedName>
    <definedName name="_Key1" hidden="1">#REF!</definedName>
    <definedName name="_Key2" localSheetId="2" hidden="1">#REF!</definedName>
    <definedName name="_Key2" localSheetId="0" hidden="1">#REF!</definedName>
    <definedName name="_Key2" localSheetId="4" hidden="1">#REF!</definedName>
    <definedName name="_Key2" hidden="1">#REF!</definedName>
    <definedName name="_m" localSheetId="2">#REF!</definedName>
    <definedName name="_m" localSheetId="0">#REF!</definedName>
    <definedName name="_m" localSheetId="4">#REF!</definedName>
    <definedName name="_m">#REF!</definedName>
    <definedName name="_m_6" localSheetId="2">#REF!</definedName>
    <definedName name="_m_6" localSheetId="0">#REF!</definedName>
    <definedName name="_m_6" localSheetId="4">#REF!</definedName>
    <definedName name="_m_6">#REF!</definedName>
    <definedName name="_MZ1155" localSheetId="2">#REF!</definedName>
    <definedName name="_MZ1155" localSheetId="0">#REF!</definedName>
    <definedName name="_MZ1155" localSheetId="4">#REF!</definedName>
    <definedName name="_MZ1155">#REF!</definedName>
    <definedName name="_mz125" localSheetId="2">#REF!</definedName>
    <definedName name="_mz125" localSheetId="0">#REF!</definedName>
    <definedName name="_mz125" localSheetId="4">#REF!</definedName>
    <definedName name="_mz125">#REF!</definedName>
    <definedName name="_MZ13" localSheetId="2">#REF!</definedName>
    <definedName name="_MZ13" localSheetId="0">#REF!</definedName>
    <definedName name="_MZ13" localSheetId="4">#REF!</definedName>
    <definedName name="_MZ13">#REF!</definedName>
    <definedName name="_MZ14" localSheetId="2">#REF!</definedName>
    <definedName name="_MZ14" localSheetId="0">#REF!</definedName>
    <definedName name="_MZ14" localSheetId="4">#REF!</definedName>
    <definedName name="_MZ14">#REF!</definedName>
    <definedName name="_MZ16" localSheetId="2">#REF!</definedName>
    <definedName name="_MZ16" localSheetId="0">#REF!</definedName>
    <definedName name="_MZ16" localSheetId="4">#REF!</definedName>
    <definedName name="_MZ16">#REF!</definedName>
    <definedName name="_MZ17" localSheetId="2">#REF!</definedName>
    <definedName name="_MZ17" localSheetId="0">#REF!</definedName>
    <definedName name="_MZ17" localSheetId="4">#REF!</definedName>
    <definedName name="_MZ17">#REF!</definedName>
    <definedName name="_o" localSheetId="2">#REF!</definedName>
    <definedName name="_o" localSheetId="0">#REF!</definedName>
    <definedName name="_o" localSheetId="4">#REF!</definedName>
    <definedName name="_o">#REF!</definedName>
    <definedName name="_o_10" localSheetId="2">#REF!</definedName>
    <definedName name="_o_10" localSheetId="0">#REF!</definedName>
    <definedName name="_o_10" localSheetId="4">#REF!</definedName>
    <definedName name="_o_10">#REF!</definedName>
    <definedName name="_o_11" localSheetId="2">#REF!</definedName>
    <definedName name="_o_11" localSheetId="0">#REF!</definedName>
    <definedName name="_o_11" localSheetId="4">#REF!</definedName>
    <definedName name="_o_11">#REF!</definedName>
    <definedName name="_o_5" localSheetId="2">#REF!</definedName>
    <definedName name="_o_5" localSheetId="0">#REF!</definedName>
    <definedName name="_o_5" localSheetId="4">#REF!</definedName>
    <definedName name="_o_5">#REF!</definedName>
    <definedName name="_o_6" localSheetId="2">#REF!</definedName>
    <definedName name="_o_6" localSheetId="0">#REF!</definedName>
    <definedName name="_o_6" localSheetId="4">#REF!</definedName>
    <definedName name="_o_6">#REF!</definedName>
    <definedName name="_o_7" localSheetId="2">#REF!</definedName>
    <definedName name="_o_7" localSheetId="0">#REF!</definedName>
    <definedName name="_o_7" localSheetId="4">#REF!</definedName>
    <definedName name="_o_7">#REF!</definedName>
    <definedName name="_o_8" localSheetId="2">#REF!</definedName>
    <definedName name="_o_8" localSheetId="0">#REF!</definedName>
    <definedName name="_o_8" localSheetId="4">#REF!</definedName>
    <definedName name="_o_8">#REF!</definedName>
    <definedName name="_o_9" localSheetId="2">#REF!</definedName>
    <definedName name="_o_9" localSheetId="0">#REF!</definedName>
    <definedName name="_o_9" localSheetId="4">#REF!</definedName>
    <definedName name="_o_9">#REF!</definedName>
    <definedName name="_Order1" hidden="1">255</definedName>
    <definedName name="_Order2" hidden="1">255</definedName>
    <definedName name="_p" localSheetId="2">#REF!</definedName>
    <definedName name="_p" localSheetId="0">#REF!</definedName>
    <definedName name="_p" localSheetId="4">#REF!</definedName>
    <definedName name="_p">#REF!</definedName>
    <definedName name="_p_10" localSheetId="2">#REF!</definedName>
    <definedName name="_p_10" localSheetId="0">#REF!</definedName>
    <definedName name="_p_10" localSheetId="4">#REF!</definedName>
    <definedName name="_p_10">#REF!</definedName>
    <definedName name="_p_11" localSheetId="2">#REF!</definedName>
    <definedName name="_p_11" localSheetId="0">#REF!</definedName>
    <definedName name="_p_11" localSheetId="4">#REF!</definedName>
    <definedName name="_p_11">#REF!</definedName>
    <definedName name="_p_5" localSheetId="2">#REF!</definedName>
    <definedName name="_p_5" localSheetId="0">#REF!</definedName>
    <definedName name="_p_5" localSheetId="4">#REF!</definedName>
    <definedName name="_p_5">#REF!</definedName>
    <definedName name="_p_6" localSheetId="2">#REF!</definedName>
    <definedName name="_p_6" localSheetId="0">#REF!</definedName>
    <definedName name="_p_6" localSheetId="4">#REF!</definedName>
    <definedName name="_p_6">#REF!</definedName>
    <definedName name="_p_7" localSheetId="2">#REF!</definedName>
    <definedName name="_p_7" localSheetId="0">#REF!</definedName>
    <definedName name="_p_7" localSheetId="4">#REF!</definedName>
    <definedName name="_p_7">#REF!</definedName>
    <definedName name="_p_8" localSheetId="2">#REF!</definedName>
    <definedName name="_p_8" localSheetId="0">#REF!</definedName>
    <definedName name="_p_8" localSheetId="4">#REF!</definedName>
    <definedName name="_p_8">#REF!</definedName>
    <definedName name="_p_9" localSheetId="2">#REF!</definedName>
    <definedName name="_p_9" localSheetId="0">#REF!</definedName>
    <definedName name="_p_9" localSheetId="4">#REF!</definedName>
    <definedName name="_p_9">#REF!</definedName>
    <definedName name="_PH140" localSheetId="2">#REF!</definedName>
    <definedName name="_PH140" localSheetId="0">#REF!</definedName>
    <definedName name="_PH140" localSheetId="4">#REF!</definedName>
    <definedName name="_PH140">#REF!</definedName>
    <definedName name="_PH160" localSheetId="2">#REF!</definedName>
    <definedName name="_PH160" localSheetId="0">#REF!</definedName>
    <definedName name="_PH160" localSheetId="4">#REF!</definedName>
    <definedName name="_PH160">#REF!</definedName>
    <definedName name="_PH180" localSheetId="2">#REF!</definedName>
    <definedName name="_PH180" localSheetId="0">#REF!</definedName>
    <definedName name="_PH180" localSheetId="4">#REF!</definedName>
    <definedName name="_PH180">#REF!</definedName>
    <definedName name="_PH210" localSheetId="2">#REF!</definedName>
    <definedName name="_PH210" localSheetId="0">#REF!</definedName>
    <definedName name="_PH210" localSheetId="4">#REF!</definedName>
    <definedName name="_PH210">#REF!</definedName>
    <definedName name="_PH240" localSheetId="2">#REF!</definedName>
    <definedName name="_PH240" localSheetId="0">#REF!</definedName>
    <definedName name="_PH240" localSheetId="4">#REF!</definedName>
    <definedName name="_PH240">#REF!</definedName>
    <definedName name="_PH250" localSheetId="2">#REF!</definedName>
    <definedName name="_PH250" localSheetId="0">#REF!</definedName>
    <definedName name="_PH250" localSheetId="4">#REF!</definedName>
    <definedName name="_PH250">#REF!</definedName>
    <definedName name="_PH260" localSheetId="2">#REF!</definedName>
    <definedName name="_PH260" localSheetId="0">#REF!</definedName>
    <definedName name="_PH260" localSheetId="4">#REF!</definedName>
    <definedName name="_PH260">#REF!</definedName>
    <definedName name="_PH280" localSheetId="2">#REF!</definedName>
    <definedName name="_PH280" localSheetId="0">#REF!</definedName>
    <definedName name="_PH280" localSheetId="4">#REF!</definedName>
    <definedName name="_PH280">#REF!</definedName>
    <definedName name="_PH300" localSheetId="2">#REF!</definedName>
    <definedName name="_PH300" localSheetId="0">#REF!</definedName>
    <definedName name="_PH300" localSheetId="4">#REF!</definedName>
    <definedName name="_PH300">#REF!</definedName>
    <definedName name="_PH315" localSheetId="2">#REF!</definedName>
    <definedName name="_PH315" localSheetId="0">#REF!</definedName>
    <definedName name="_PH315" localSheetId="4">#REF!</definedName>
    <definedName name="_PH315">#REF!</definedName>
    <definedName name="_PH350" localSheetId="2">#REF!</definedName>
    <definedName name="_PH350" localSheetId="0">#REF!</definedName>
    <definedName name="_PH350" localSheetId="4">#REF!</definedName>
    <definedName name="_PH350">#REF!</definedName>
    <definedName name="_PH400" localSheetId="2">#REF!</definedName>
    <definedName name="_PH400" localSheetId="0">#REF!</definedName>
    <definedName name="_PH400" localSheetId="4">#REF!</definedName>
    <definedName name="_PH400">#REF!</definedName>
    <definedName name="_pl1">[9]analisis!$G$2432</definedName>
    <definedName name="_pl12">[9]analisis!$G$2477</definedName>
    <definedName name="_pl316">[9]analisis!$G$2513</definedName>
    <definedName name="_pl38">[9]analisis!$G$2486</definedName>
    <definedName name="_PTC110" localSheetId="2">#REF!</definedName>
    <definedName name="_PTC110" localSheetId="0">#REF!</definedName>
    <definedName name="_PTC110" localSheetId="4">#REF!</definedName>
    <definedName name="_PTC110">#REF!</definedName>
    <definedName name="_PTC220" localSheetId="2">#REF!</definedName>
    <definedName name="_PTC220" localSheetId="0">#REF!</definedName>
    <definedName name="_PTC220" localSheetId="4">#REF!</definedName>
    <definedName name="_PTC220">#REF!</definedName>
    <definedName name="_pu1" localSheetId="2">#REF!</definedName>
    <definedName name="_pu1" localSheetId="0">#REF!</definedName>
    <definedName name="_pu1" localSheetId="4">#REF!</definedName>
    <definedName name="_pu1">#REF!</definedName>
    <definedName name="_pu10" localSheetId="2">#REF!</definedName>
    <definedName name="_pu10" localSheetId="0">#REF!</definedName>
    <definedName name="_pu10" localSheetId="4">#REF!</definedName>
    <definedName name="_pu10">#REF!</definedName>
    <definedName name="_pu2" localSheetId="2">#REF!</definedName>
    <definedName name="_pu2" localSheetId="0">#REF!</definedName>
    <definedName name="_pu2" localSheetId="4">#REF!</definedName>
    <definedName name="_pu2">#REF!</definedName>
    <definedName name="_PU3" localSheetId="2">#REF!</definedName>
    <definedName name="_PU3" localSheetId="0">#REF!</definedName>
    <definedName name="_PU3" localSheetId="4">#REF!</definedName>
    <definedName name="_PU3">#REF!</definedName>
    <definedName name="_pu4">[10]Sheet4!$E$1:$E$65536</definedName>
    <definedName name="_pu5">[10]Sheet5!$E$1:$E$65536</definedName>
    <definedName name="_PU6" localSheetId="2">#REF!</definedName>
    <definedName name="_PU6" localSheetId="0">#REF!</definedName>
    <definedName name="_PU6" localSheetId="4">#REF!</definedName>
    <definedName name="_PU6">#REF!</definedName>
    <definedName name="_pu7" localSheetId="2">#REF!</definedName>
    <definedName name="_pu7" localSheetId="0">#REF!</definedName>
    <definedName name="_pu7" localSheetId="4">#REF!</definedName>
    <definedName name="_pu7">#REF!</definedName>
    <definedName name="_pu8" localSheetId="2">#REF!</definedName>
    <definedName name="_pu8" localSheetId="0">#REF!</definedName>
    <definedName name="_pu8" localSheetId="4">#REF!</definedName>
    <definedName name="_pu8">#REF!</definedName>
    <definedName name="_q" localSheetId="2">#REF!</definedName>
    <definedName name="_q" localSheetId="0">#REF!</definedName>
    <definedName name="_q" localSheetId="4">#REF!</definedName>
    <definedName name="_q">#REF!</definedName>
    <definedName name="_q_10" localSheetId="2">#REF!</definedName>
    <definedName name="_q_10" localSheetId="0">#REF!</definedName>
    <definedName name="_q_10" localSheetId="4">#REF!</definedName>
    <definedName name="_q_10">#REF!</definedName>
    <definedName name="_q_11" localSheetId="2">#REF!</definedName>
    <definedName name="_q_11" localSheetId="0">#REF!</definedName>
    <definedName name="_q_11" localSheetId="4">#REF!</definedName>
    <definedName name="_q_11">#REF!</definedName>
    <definedName name="_q_5" localSheetId="2">#REF!</definedName>
    <definedName name="_q_5" localSheetId="0">#REF!</definedName>
    <definedName name="_q_5" localSheetId="4">#REF!</definedName>
    <definedName name="_q_5">#REF!</definedName>
    <definedName name="_q_6" localSheetId="2">#REF!</definedName>
    <definedName name="_q_6" localSheetId="0">#REF!</definedName>
    <definedName name="_q_6" localSheetId="4">#REF!</definedName>
    <definedName name="_q_6">#REF!</definedName>
    <definedName name="_q_7" localSheetId="2">#REF!</definedName>
    <definedName name="_q_7" localSheetId="0">#REF!</definedName>
    <definedName name="_q_7" localSheetId="4">#REF!</definedName>
    <definedName name="_q_7">#REF!</definedName>
    <definedName name="_q_8" localSheetId="2">#REF!</definedName>
    <definedName name="_q_8" localSheetId="0">#REF!</definedName>
    <definedName name="_q_8" localSheetId="4">#REF!</definedName>
    <definedName name="_q_8">#REF!</definedName>
    <definedName name="_q_9" localSheetId="2">#REF!</definedName>
    <definedName name="_q_9" localSheetId="0">#REF!</definedName>
    <definedName name="_q_9" localSheetId="4">#REF!</definedName>
    <definedName name="_q_9">#REF!</definedName>
    <definedName name="_Sort" localSheetId="2" hidden="1">#REF!</definedName>
    <definedName name="_Sort" localSheetId="0" hidden="1">#REF!</definedName>
    <definedName name="_Sort" localSheetId="4" hidden="1">#REF!</definedName>
    <definedName name="_Sort" hidden="1">#REF!</definedName>
    <definedName name="_SUB1" localSheetId="2">#REF!</definedName>
    <definedName name="_SUB1" localSheetId="0">#REF!</definedName>
    <definedName name="_SUB1" localSheetId="4">#REF!</definedName>
    <definedName name="_SUB1">#REF!</definedName>
    <definedName name="_tc110" localSheetId="2">#REF!</definedName>
    <definedName name="_tc110" localSheetId="0">#REF!</definedName>
    <definedName name="_tc110" localSheetId="4">#REF!</definedName>
    <definedName name="_tc110">#REF!</definedName>
    <definedName name="_TC220" localSheetId="2">#REF!</definedName>
    <definedName name="_TC220" localSheetId="0">#REF!</definedName>
    <definedName name="_TC220" localSheetId="4">#REF!</definedName>
    <definedName name="_TC220">#REF!</definedName>
    <definedName name="_TUB24" localSheetId="2">#REF!</definedName>
    <definedName name="_TUB24" localSheetId="0">#REF!</definedName>
    <definedName name="_TUB24" localSheetId="4">#REF!</definedName>
    <definedName name="_TUB24">#REF!</definedName>
    <definedName name="_VAR12">[11]Precio!$F$12</definedName>
    <definedName name="_VAR38">[11]Precio!$F$11</definedName>
    <definedName name="_w" localSheetId="2">#REF!</definedName>
    <definedName name="_w" localSheetId="0">#REF!</definedName>
    <definedName name="_w" localSheetId="4">#REF!</definedName>
    <definedName name="_w">#REF!</definedName>
    <definedName name="_w_10" localSheetId="2">#REF!</definedName>
    <definedName name="_w_10" localSheetId="0">#REF!</definedName>
    <definedName name="_w_10" localSheetId="4">#REF!</definedName>
    <definedName name="_w_10">#REF!</definedName>
    <definedName name="_w_11" localSheetId="2">#REF!</definedName>
    <definedName name="_w_11" localSheetId="0">#REF!</definedName>
    <definedName name="_w_11" localSheetId="4">#REF!</definedName>
    <definedName name="_w_11">#REF!</definedName>
    <definedName name="_w_5" localSheetId="2">#REF!</definedName>
    <definedName name="_w_5" localSheetId="0">#REF!</definedName>
    <definedName name="_w_5" localSheetId="4">#REF!</definedName>
    <definedName name="_w_5">#REF!</definedName>
    <definedName name="_w_6" localSheetId="2">#REF!</definedName>
    <definedName name="_w_6" localSheetId="0">#REF!</definedName>
    <definedName name="_w_6" localSheetId="4">#REF!</definedName>
    <definedName name="_w_6">#REF!</definedName>
    <definedName name="_w_7" localSheetId="2">#REF!</definedName>
    <definedName name="_w_7" localSheetId="0">#REF!</definedName>
    <definedName name="_w_7" localSheetId="4">#REF!</definedName>
    <definedName name="_w_7">#REF!</definedName>
    <definedName name="_w_8" localSheetId="2">#REF!</definedName>
    <definedName name="_w_8" localSheetId="0">#REF!</definedName>
    <definedName name="_w_8" localSheetId="4">#REF!</definedName>
    <definedName name="_w_8">#REF!</definedName>
    <definedName name="_w_9" localSheetId="2">#REF!</definedName>
    <definedName name="_w_9" localSheetId="0">#REF!</definedName>
    <definedName name="_w_9" localSheetId="4">#REF!</definedName>
    <definedName name="_w_9">#REF!</definedName>
    <definedName name="_z" localSheetId="2">#REF!</definedName>
    <definedName name="_z" localSheetId="0">#REF!</definedName>
    <definedName name="_z" localSheetId="4">#REF!</definedName>
    <definedName name="_z">#REF!</definedName>
    <definedName name="_z_10" localSheetId="2">#REF!</definedName>
    <definedName name="_z_10" localSheetId="0">#REF!</definedName>
    <definedName name="_z_10" localSheetId="4">#REF!</definedName>
    <definedName name="_z_10">#REF!</definedName>
    <definedName name="_z_11" localSheetId="2">#REF!</definedName>
    <definedName name="_z_11" localSheetId="0">#REF!</definedName>
    <definedName name="_z_11" localSheetId="4">#REF!</definedName>
    <definedName name="_z_11">#REF!</definedName>
    <definedName name="_z_5" localSheetId="2">#REF!</definedName>
    <definedName name="_z_5" localSheetId="0">#REF!</definedName>
    <definedName name="_z_5" localSheetId="4">#REF!</definedName>
    <definedName name="_z_5">#REF!</definedName>
    <definedName name="_z_6" localSheetId="2">#REF!</definedName>
    <definedName name="_z_6" localSheetId="0">#REF!</definedName>
    <definedName name="_z_6" localSheetId="4">#REF!</definedName>
    <definedName name="_z_6">#REF!</definedName>
    <definedName name="_z_7" localSheetId="2">#REF!</definedName>
    <definedName name="_z_7" localSheetId="0">#REF!</definedName>
    <definedName name="_z_7" localSheetId="4">#REF!</definedName>
    <definedName name="_z_7">#REF!</definedName>
    <definedName name="_z_8" localSheetId="2">#REF!</definedName>
    <definedName name="_z_8" localSheetId="0">#REF!</definedName>
    <definedName name="_z_8" localSheetId="4">#REF!</definedName>
    <definedName name="_z_8">#REF!</definedName>
    <definedName name="_z_9" localSheetId="2">#REF!</definedName>
    <definedName name="_z_9" localSheetId="0">#REF!</definedName>
    <definedName name="_z_9" localSheetId="4">#REF!</definedName>
    <definedName name="_z_9">#REF!</definedName>
    <definedName name="_ZC1" localSheetId="2">#REF!</definedName>
    <definedName name="_ZC1" localSheetId="0">#REF!</definedName>
    <definedName name="_ZC1" localSheetId="4">#REF!</definedName>
    <definedName name="_ZC1">#REF!</definedName>
    <definedName name="_ZC1_8" localSheetId="2">#REF!</definedName>
    <definedName name="_ZC1_8" localSheetId="0">#REF!</definedName>
    <definedName name="_ZC1_8" localSheetId="4">#REF!</definedName>
    <definedName name="_ZC1_8">#REF!</definedName>
    <definedName name="_ZE1" localSheetId="2">#REF!</definedName>
    <definedName name="_ZE1" localSheetId="0">#REF!</definedName>
    <definedName name="_ZE1" localSheetId="4">#REF!</definedName>
    <definedName name="_ZE1">#REF!</definedName>
    <definedName name="_ZE1_8" localSheetId="2">#REF!</definedName>
    <definedName name="_ZE1_8" localSheetId="0">#REF!</definedName>
    <definedName name="_ZE1_8" localSheetId="4">#REF!</definedName>
    <definedName name="_ZE1_8">#REF!</definedName>
    <definedName name="_ZE2" localSheetId="2">#REF!</definedName>
    <definedName name="_ZE2" localSheetId="0">#REF!</definedName>
    <definedName name="_ZE2" localSheetId="4">#REF!</definedName>
    <definedName name="_ZE2">#REF!</definedName>
    <definedName name="_ZE2_8" localSheetId="2">#REF!</definedName>
    <definedName name="_ZE2_8" localSheetId="0">#REF!</definedName>
    <definedName name="_ZE2_8" localSheetId="4">#REF!</definedName>
    <definedName name="_ZE2_8">#REF!</definedName>
    <definedName name="_ZE3" localSheetId="2">#REF!</definedName>
    <definedName name="_ZE3" localSheetId="0">#REF!</definedName>
    <definedName name="_ZE3" localSheetId="4">#REF!</definedName>
    <definedName name="_ZE3">#REF!</definedName>
    <definedName name="_ZE3_8" localSheetId="2">#REF!</definedName>
    <definedName name="_ZE3_8" localSheetId="0">#REF!</definedName>
    <definedName name="_ZE3_8" localSheetId="4">#REF!</definedName>
    <definedName name="_ZE3_8">#REF!</definedName>
    <definedName name="_ZE4" localSheetId="2">#REF!</definedName>
    <definedName name="_ZE4" localSheetId="0">#REF!</definedName>
    <definedName name="_ZE4" localSheetId="4">#REF!</definedName>
    <definedName name="_ZE4">#REF!</definedName>
    <definedName name="_ZE4_8" localSheetId="2">#REF!</definedName>
    <definedName name="_ZE4_8" localSheetId="0">#REF!</definedName>
    <definedName name="_ZE4_8" localSheetId="4">#REF!</definedName>
    <definedName name="_ZE4_8">#REF!</definedName>
    <definedName name="_ZE5" localSheetId="2">#REF!</definedName>
    <definedName name="_ZE5" localSheetId="0">#REF!</definedName>
    <definedName name="_ZE5" localSheetId="4">#REF!</definedName>
    <definedName name="_ZE5">#REF!</definedName>
    <definedName name="_ZE5_8" localSheetId="2">#REF!</definedName>
    <definedName name="_ZE5_8" localSheetId="0">#REF!</definedName>
    <definedName name="_ZE5_8" localSheetId="4">#REF!</definedName>
    <definedName name="_ZE5_8">#REF!</definedName>
    <definedName name="_ZE6" localSheetId="2">#REF!</definedName>
    <definedName name="_ZE6" localSheetId="0">#REF!</definedName>
    <definedName name="_ZE6" localSheetId="4">#REF!</definedName>
    <definedName name="_ZE6">#REF!</definedName>
    <definedName name="_ZE6_8" localSheetId="2">#REF!</definedName>
    <definedName name="_ZE6_8" localSheetId="0">#REF!</definedName>
    <definedName name="_ZE6_8" localSheetId="4">#REF!</definedName>
    <definedName name="_ZE6_8">#REF!</definedName>
    <definedName name="a" localSheetId="2">[12]PVC!#REF!</definedName>
    <definedName name="a" localSheetId="0">[12]PVC!#REF!</definedName>
    <definedName name="a" localSheetId="4">[12]PVC!#REF!</definedName>
    <definedName name="a">[12]PVC!#REF!</definedName>
    <definedName name="a_10" localSheetId="2">#REF!</definedName>
    <definedName name="a_10" localSheetId="0">#REF!</definedName>
    <definedName name="a_10" localSheetId="4">#REF!</definedName>
    <definedName name="a_10">#REF!</definedName>
    <definedName name="a_11" localSheetId="2">#REF!</definedName>
    <definedName name="a_11" localSheetId="0">#REF!</definedName>
    <definedName name="a_11" localSheetId="4">#REF!</definedName>
    <definedName name="a_11">#REF!</definedName>
    <definedName name="a_6" localSheetId="2">#REF!</definedName>
    <definedName name="a_6" localSheetId="0">#REF!</definedName>
    <definedName name="a_6" localSheetId="4">#REF!</definedName>
    <definedName name="a_6">#REF!</definedName>
    <definedName name="a_7" localSheetId="2">#REF!</definedName>
    <definedName name="a_7" localSheetId="0">#REF!</definedName>
    <definedName name="a_7" localSheetId="4">#REF!</definedName>
    <definedName name="a_7">#REF!</definedName>
    <definedName name="a_8" localSheetId="2">#REF!</definedName>
    <definedName name="a_8" localSheetId="0">#REF!</definedName>
    <definedName name="a_8" localSheetId="4">#REF!</definedName>
    <definedName name="a_8">#REF!</definedName>
    <definedName name="a_9" localSheetId="2">#REF!</definedName>
    <definedName name="a_9" localSheetId="0">#REF!</definedName>
    <definedName name="a_9" localSheetId="4">#REF!</definedName>
    <definedName name="a_9">#REF!</definedName>
    <definedName name="A_IMPRESIÓN_IM" localSheetId="2">#REF!</definedName>
    <definedName name="A_IMPRESIÓN_IM" localSheetId="0">#REF!</definedName>
    <definedName name="A_IMPRESIÓN_IM" localSheetId="4">#REF!</definedName>
    <definedName name="A_IMPRESIÓN_IM">#REF!</definedName>
    <definedName name="A_IMPRESIÓN_IM_10" localSheetId="2">#REF!</definedName>
    <definedName name="A_IMPRESIÓN_IM_10" localSheetId="0">#REF!</definedName>
    <definedName name="A_IMPRESIÓN_IM_10" localSheetId="4">#REF!</definedName>
    <definedName name="A_IMPRESIÓN_IM_10">#REF!</definedName>
    <definedName name="A_IMPRESIÓN_IM_11" localSheetId="2">#REF!</definedName>
    <definedName name="A_IMPRESIÓN_IM_11" localSheetId="0">#REF!</definedName>
    <definedName name="A_IMPRESIÓN_IM_11" localSheetId="4">#REF!</definedName>
    <definedName name="A_IMPRESIÓN_IM_11">#REF!</definedName>
    <definedName name="A_IMPRESIÓN_IM_5" localSheetId="2">#REF!</definedName>
    <definedName name="A_IMPRESIÓN_IM_5" localSheetId="0">#REF!</definedName>
    <definedName name="A_IMPRESIÓN_IM_5" localSheetId="4">#REF!</definedName>
    <definedName name="A_IMPRESIÓN_IM_5">#REF!</definedName>
    <definedName name="A_IMPRESIÓN_IM_6" localSheetId="2">#REF!</definedName>
    <definedName name="A_IMPRESIÓN_IM_6" localSheetId="0">#REF!</definedName>
    <definedName name="A_IMPRESIÓN_IM_6" localSheetId="4">#REF!</definedName>
    <definedName name="A_IMPRESIÓN_IM_6">#REF!</definedName>
    <definedName name="A_IMPRESIÓN_IM_7" localSheetId="2">#REF!</definedName>
    <definedName name="A_IMPRESIÓN_IM_7" localSheetId="0">#REF!</definedName>
    <definedName name="A_IMPRESIÓN_IM_7" localSheetId="4">#REF!</definedName>
    <definedName name="A_IMPRESIÓN_IM_7">#REF!</definedName>
    <definedName name="A_IMPRESIÓN_IM_8" localSheetId="2">#REF!</definedName>
    <definedName name="A_IMPRESIÓN_IM_8" localSheetId="0">#REF!</definedName>
    <definedName name="A_IMPRESIÓN_IM_8" localSheetId="4">#REF!</definedName>
    <definedName name="A_IMPRESIÓN_IM_8">#REF!</definedName>
    <definedName name="A_IMPRESIÓN_IM_9" localSheetId="2">#REF!</definedName>
    <definedName name="A_IMPRESIÓN_IM_9" localSheetId="0">#REF!</definedName>
    <definedName name="A_IMPRESIÓN_IM_9" localSheetId="4">#REF!</definedName>
    <definedName name="A_IMPRESIÓN_IM_9">#REF!</definedName>
    <definedName name="AA" localSheetId="2">'[13]M.O.'!#REF!</definedName>
    <definedName name="AA" localSheetId="0">'[13]M.O.'!#REF!</definedName>
    <definedName name="AA" localSheetId="4">'[13]M.O.'!#REF!</definedName>
    <definedName name="AA">'[13]M.O.'!#REF!</definedName>
    <definedName name="aa_2">"$#REF!.$B$109"</definedName>
    <definedName name="aa_3">"$#REF!.$B$109"</definedName>
    <definedName name="AAG">[11]Precio!$F$20</definedName>
    <definedName name="ABULT" localSheetId="2">#REF!</definedName>
    <definedName name="ABULT" localSheetId="0">#REF!</definedName>
    <definedName name="ABULT" localSheetId="4">#REF!</definedName>
    <definedName name="ABULT">#REF!</definedName>
    <definedName name="AC" localSheetId="2">#REF!</definedName>
    <definedName name="AC" localSheetId="0">#REF!</definedName>
    <definedName name="AC" localSheetId="4">#REF!</definedName>
    <definedName name="AC">#REF!</definedName>
    <definedName name="AC38G40">'[14]LISTADO INSUMOS DEL 2000'!$I$29</definedName>
    <definedName name="ACA_1">'[15]A-BASICOS'!$A$2024:$G$2024</definedName>
    <definedName name="ACA_2" localSheetId="2">#REF!</definedName>
    <definedName name="ACA_2" localSheetId="0">#REF!</definedName>
    <definedName name="ACA_2" localSheetId="4">#REF!</definedName>
    <definedName name="ACA_2">#REF!</definedName>
    <definedName name="ACA_6" localSheetId="2">#REF!</definedName>
    <definedName name="ACA_6" localSheetId="0">#REF!</definedName>
    <definedName name="ACA_6" localSheetId="4">#REF!</definedName>
    <definedName name="ACA_6">#REF!</definedName>
    <definedName name="ACA_7" localSheetId="2">#REF!</definedName>
    <definedName name="ACA_7" localSheetId="0">#REF!</definedName>
    <definedName name="ACA_7" localSheetId="4">#REF!</definedName>
    <definedName name="ACA_7">#REF!</definedName>
    <definedName name="acarreo" localSheetId="2">'[16]Listado Equipos a utilizar'!#REF!</definedName>
    <definedName name="acarreo" localSheetId="0">'[16]Listado Equipos a utilizar'!#REF!</definedName>
    <definedName name="acarreo" localSheetId="4">'[16]Listado Equipos a utilizar'!#REF!</definedName>
    <definedName name="acarreo">'[16]Listado Equipos a utilizar'!#REF!</definedName>
    <definedName name="ACARREOADOQUIN" localSheetId="2">#REF!</definedName>
    <definedName name="ACARREOADOQUIN" localSheetId="0">#REF!</definedName>
    <definedName name="ACARREOADOQUIN" localSheetId="4">#REF!</definedName>
    <definedName name="ACARREOADOQUIN">#REF!</definedName>
    <definedName name="ACARREOADOQUINCLASICO" localSheetId="2">#REF!</definedName>
    <definedName name="ACARREOADOQUINCLASICO" localSheetId="0">#REF!</definedName>
    <definedName name="ACARREOADOQUINCLASICO" localSheetId="4">#REF!</definedName>
    <definedName name="ACARREOADOQUINCLASICO">#REF!</definedName>
    <definedName name="ACARREOADOQUINCOLONIAL" localSheetId="2">#REF!</definedName>
    <definedName name="ACARREOADOQUINCOLONIAL" localSheetId="0">#REF!</definedName>
    <definedName name="ACARREOADOQUINCOLONIAL" localSheetId="4">#REF!</definedName>
    <definedName name="ACARREOADOQUINCOLONIAL">#REF!</definedName>
    <definedName name="ACARREOADOQUINMEDITERRANEO" localSheetId="2">#REF!</definedName>
    <definedName name="ACARREOADOQUINMEDITERRANEO" localSheetId="0">#REF!</definedName>
    <definedName name="ACARREOADOQUINMEDITERRANEO" localSheetId="4">#REF!</definedName>
    <definedName name="ACARREOADOQUINMEDITERRANEO">#REF!</definedName>
    <definedName name="ACARREOADOQUINMEDITERRANEODIAMANTE" localSheetId="2">#REF!</definedName>
    <definedName name="ACARREOADOQUINMEDITERRANEODIAMANTE" localSheetId="0">#REF!</definedName>
    <definedName name="ACARREOADOQUINMEDITERRANEODIAMANTE" localSheetId="4">#REF!</definedName>
    <definedName name="ACARREOADOQUINMEDITERRANEODIAMANTE">#REF!</definedName>
    <definedName name="ACARREOADOQUINOLYMPUS" localSheetId="2">#REF!</definedName>
    <definedName name="ACARREOADOQUINOLYMPUS" localSheetId="0">#REF!</definedName>
    <definedName name="ACARREOADOQUINOLYMPUS" localSheetId="4">#REF!</definedName>
    <definedName name="ACARREOADOQUINOLYMPUS">#REF!</definedName>
    <definedName name="ACARREOBLINTEL6" localSheetId="2">#REF!</definedName>
    <definedName name="ACARREOBLINTEL6" localSheetId="0">#REF!</definedName>
    <definedName name="ACARREOBLINTEL6" localSheetId="4">#REF!</definedName>
    <definedName name="ACARREOBLINTEL6">#REF!</definedName>
    <definedName name="ACARREOBLINTEL6X8X8" localSheetId="2">#REF!</definedName>
    <definedName name="ACARREOBLINTEL6X8X8" localSheetId="0">#REF!</definedName>
    <definedName name="ACARREOBLINTEL6X8X8" localSheetId="4">#REF!</definedName>
    <definedName name="ACARREOBLINTEL6X8X8">#REF!</definedName>
    <definedName name="ACARREOBLINTEL8" localSheetId="2">#REF!</definedName>
    <definedName name="ACARREOBLINTEL8" localSheetId="0">#REF!</definedName>
    <definedName name="ACARREOBLINTEL8" localSheetId="4">#REF!</definedName>
    <definedName name="ACARREOBLINTEL8">#REF!</definedName>
    <definedName name="ACARREOBLINTEL8X8X8" localSheetId="2">#REF!</definedName>
    <definedName name="ACARREOBLINTEL8X8X8" localSheetId="0">#REF!</definedName>
    <definedName name="ACARREOBLINTEL8X8X8" localSheetId="4">#REF!</definedName>
    <definedName name="ACARREOBLINTEL8X8X8">#REF!</definedName>
    <definedName name="ACARREOBLOCK10" localSheetId="2">#REF!</definedName>
    <definedName name="ACARREOBLOCK10" localSheetId="0">#REF!</definedName>
    <definedName name="ACARREOBLOCK10" localSheetId="4">#REF!</definedName>
    <definedName name="ACARREOBLOCK10">#REF!</definedName>
    <definedName name="ACARREOBLOCK12" localSheetId="2">#REF!</definedName>
    <definedName name="ACARREOBLOCK12" localSheetId="0">#REF!</definedName>
    <definedName name="ACARREOBLOCK12" localSheetId="4">#REF!</definedName>
    <definedName name="ACARREOBLOCK12">#REF!</definedName>
    <definedName name="ACARREOBLOCK4" localSheetId="2">#REF!</definedName>
    <definedName name="ACARREOBLOCK4" localSheetId="0">#REF!</definedName>
    <definedName name="ACARREOBLOCK4" localSheetId="4">#REF!</definedName>
    <definedName name="ACARREOBLOCK4">#REF!</definedName>
    <definedName name="ACARREOBLOCK5" localSheetId="2">#REF!</definedName>
    <definedName name="ACARREOBLOCK5" localSheetId="0">#REF!</definedName>
    <definedName name="ACARREOBLOCK5" localSheetId="4">#REF!</definedName>
    <definedName name="ACARREOBLOCK5">#REF!</definedName>
    <definedName name="ACARREOBLOCK6" localSheetId="2">#REF!</definedName>
    <definedName name="ACARREOBLOCK6" localSheetId="0">#REF!</definedName>
    <definedName name="ACARREOBLOCK6" localSheetId="4">#REF!</definedName>
    <definedName name="ACARREOBLOCK6">#REF!</definedName>
    <definedName name="ACARREOBLOCK8" localSheetId="2">#REF!</definedName>
    <definedName name="ACARREOBLOCK8" localSheetId="0">#REF!</definedName>
    <definedName name="ACARREOBLOCK8" localSheetId="4">#REF!</definedName>
    <definedName name="ACARREOBLOCK8">#REF!</definedName>
    <definedName name="ACARREOBLOCKORN" localSheetId="2">#REF!</definedName>
    <definedName name="ACARREOBLOCKORN" localSheetId="0">#REF!</definedName>
    <definedName name="ACARREOBLOCKORN" localSheetId="4">#REF!</definedName>
    <definedName name="ACARREOBLOCKORN">#REF!</definedName>
    <definedName name="ACARREOBLOCKRUST4" localSheetId="2">#REF!</definedName>
    <definedName name="ACARREOBLOCKRUST4" localSheetId="0">#REF!</definedName>
    <definedName name="ACARREOBLOCKRUST4" localSheetId="4">#REF!</definedName>
    <definedName name="ACARREOBLOCKRUST4">#REF!</definedName>
    <definedName name="ACARREOBLOCKRUST8" localSheetId="2">#REF!</definedName>
    <definedName name="ACARREOBLOCKRUST8" localSheetId="0">#REF!</definedName>
    <definedName name="ACARREOBLOCKRUST8" localSheetId="4">#REF!</definedName>
    <definedName name="ACARREOBLOCKRUST8">#REF!</definedName>
    <definedName name="ACARREOBLOQUETECHO11X20X20GRIS" localSheetId="2">#REF!</definedName>
    <definedName name="ACARREOBLOQUETECHO11X20X20GRIS" localSheetId="0">#REF!</definedName>
    <definedName name="ACARREOBLOQUETECHO11X20X20GRIS" localSheetId="4">#REF!</definedName>
    <definedName name="ACARREOBLOQUETECHO11X20X20GRIS">#REF!</definedName>
    <definedName name="ACARREOBLOQUETECHO15X60COLOR" localSheetId="2">#REF!</definedName>
    <definedName name="ACARREOBLOQUETECHO15X60COLOR" localSheetId="0">#REF!</definedName>
    <definedName name="ACARREOBLOQUETECHO15X60COLOR" localSheetId="4">#REF!</definedName>
    <definedName name="ACARREOBLOQUETECHO15X60COLOR">#REF!</definedName>
    <definedName name="ACARREOBLOQUETECHO15X60GRIS" localSheetId="2">#REF!</definedName>
    <definedName name="ACARREOBLOQUETECHO15X60GRIS" localSheetId="0">#REF!</definedName>
    <definedName name="ACARREOBLOQUETECHO15X60GRIS" localSheetId="4">#REF!</definedName>
    <definedName name="ACARREOBLOQUETECHO15X60GRIS">#REF!</definedName>
    <definedName name="ACARREOBLOVIGA6" localSheetId="2">#REF!</definedName>
    <definedName name="ACARREOBLOVIGA6" localSheetId="0">#REF!</definedName>
    <definedName name="ACARREOBLOVIGA6" localSheetId="4">#REF!</definedName>
    <definedName name="ACARREOBLOVIGA6">#REF!</definedName>
    <definedName name="ACARREOBLOVIGA8" localSheetId="2">#REF!</definedName>
    <definedName name="ACARREOBLOVIGA8" localSheetId="0">#REF!</definedName>
    <definedName name="ACARREOBLOVIGA8" localSheetId="4">#REF!</definedName>
    <definedName name="ACARREOBLOVIGA8">#REF!</definedName>
    <definedName name="ACARREOMOSAICOGRAVILLA30X30" localSheetId="2">#REF!</definedName>
    <definedName name="ACARREOMOSAICOGRAVILLA30X30" localSheetId="0">#REF!</definedName>
    <definedName name="ACARREOMOSAICOGRAVILLA30X30" localSheetId="4">#REF!</definedName>
    <definedName name="ACARREOMOSAICOGRAVILLA30X30">#REF!</definedName>
    <definedName name="ACARREOPISOS" localSheetId="2">#REF!</definedName>
    <definedName name="ACARREOPISOS" localSheetId="0">#REF!</definedName>
    <definedName name="ACARREOPISOS" localSheetId="4">#REF!</definedName>
    <definedName name="ACARREOPISOS">#REF!</definedName>
    <definedName name="ACARREOVIBRAZO30X30" localSheetId="2">#REF!</definedName>
    <definedName name="ACARREOVIBRAZO30X30" localSheetId="0">#REF!</definedName>
    <definedName name="ACARREOVIBRAZO30X30" localSheetId="4">#REF!</definedName>
    <definedName name="ACARREOVIBRAZO30X30">#REF!</definedName>
    <definedName name="ACARREOVIBRAZO40X40" localSheetId="2">#REF!</definedName>
    <definedName name="ACARREOVIBRAZO40X40" localSheetId="0">#REF!</definedName>
    <definedName name="ACARREOVIBRAZO40X40" localSheetId="4">#REF!</definedName>
    <definedName name="ACARREOVIBRAZO40X40">#REF!</definedName>
    <definedName name="ACARREOVIBRORUSTICO30X30" localSheetId="2">#REF!</definedName>
    <definedName name="ACARREOVIBRORUSTICO30X30" localSheetId="0">#REF!</definedName>
    <definedName name="ACARREOVIBRORUSTICO30X30" localSheetId="4">#REF!</definedName>
    <definedName name="ACARREOVIBRORUSTICO30X30">#REF!</definedName>
    <definedName name="ACARREOZOCALOS" localSheetId="2">#REF!</definedName>
    <definedName name="ACARREOZOCALOS" localSheetId="0">#REF!</definedName>
    <definedName name="ACARREOZOCALOS" localSheetId="4">#REF!</definedName>
    <definedName name="ACARREOZOCALOS">#REF!</definedName>
    <definedName name="ACARREPTABLETA" localSheetId="2">#REF!</definedName>
    <definedName name="ACARREPTABLETA" localSheetId="0">#REF!</definedName>
    <definedName name="ACARREPTABLETA" localSheetId="4">#REF!</definedName>
    <definedName name="ACARREPTABLETA">#REF!</definedName>
    <definedName name="ACERA" localSheetId="2">#REF!</definedName>
    <definedName name="ACERA" localSheetId="0">#REF!</definedName>
    <definedName name="ACERA" localSheetId="4">#REF!</definedName>
    <definedName name="ACERA">#REF!</definedName>
    <definedName name="acera1" localSheetId="2">#REF!</definedName>
    <definedName name="acera1" localSheetId="0">#REF!</definedName>
    <definedName name="acera1" localSheetId="4">#REF!</definedName>
    <definedName name="acera1">#REF!</definedName>
    <definedName name="acera12" localSheetId="2">#REF!</definedName>
    <definedName name="acera12" localSheetId="0">#REF!</definedName>
    <definedName name="acera12" localSheetId="4">#REF!</definedName>
    <definedName name="acera12">#REF!</definedName>
    <definedName name="aceras" localSheetId="2">#REF!</definedName>
    <definedName name="aceras" localSheetId="0">#REF!</definedName>
    <definedName name="aceras" localSheetId="4">#REF!</definedName>
    <definedName name="aceras">#REF!</definedName>
    <definedName name="acero" localSheetId="2">#REF!</definedName>
    <definedName name="acero" localSheetId="0">#REF!</definedName>
    <definedName name="acero" localSheetId="4">#REF!</definedName>
    <definedName name="acero">#REF!</definedName>
    <definedName name="Acero_1">#N/A</definedName>
    <definedName name="Acero_1_2_____Grado_40">[17]Insumos!$B$6:$D$6</definedName>
    <definedName name="Acero_1_4______Grado_40">[17]Insumos!$B$7:$D$7</definedName>
    <definedName name="Acero_2">#N/A</definedName>
    <definedName name="Acero_3">#N/A</definedName>
    <definedName name="Acero_3_4__1_____Grado_40">[17]Insumos!$B$8:$D$8</definedName>
    <definedName name="Acero_3_8______Grado_40">[17]Insumos!$B$9:$D$9</definedName>
    <definedName name="acero_6" localSheetId="2">#REF!</definedName>
    <definedName name="acero_6" localSheetId="0">#REF!</definedName>
    <definedName name="acero_6" localSheetId="4">#REF!</definedName>
    <definedName name="acero_6">#REF!</definedName>
    <definedName name="acero_8" localSheetId="2">#REF!</definedName>
    <definedName name="acero_8" localSheetId="0">#REF!</definedName>
    <definedName name="acero_8" localSheetId="4">#REF!</definedName>
    <definedName name="acero_8">#REF!</definedName>
    <definedName name="Acero_QQ">[18]INSU!$D$9</definedName>
    <definedName name="Acero_QQ_10" localSheetId="2">#REF!</definedName>
    <definedName name="Acero_QQ_10" localSheetId="0">#REF!</definedName>
    <definedName name="Acero_QQ_10" localSheetId="4">#REF!</definedName>
    <definedName name="Acero_QQ_10">#REF!</definedName>
    <definedName name="Acero_QQ_11" localSheetId="2">#REF!</definedName>
    <definedName name="Acero_QQ_11" localSheetId="0">#REF!</definedName>
    <definedName name="Acero_QQ_11" localSheetId="4">#REF!</definedName>
    <definedName name="Acero_QQ_11">#REF!</definedName>
    <definedName name="Acero_QQ_5" localSheetId="2">#REF!</definedName>
    <definedName name="Acero_QQ_5" localSheetId="0">#REF!</definedName>
    <definedName name="Acero_QQ_5" localSheetId="4">#REF!</definedName>
    <definedName name="Acero_QQ_5">#REF!</definedName>
    <definedName name="Acero_QQ_6" localSheetId="2">#REF!</definedName>
    <definedName name="Acero_QQ_6" localSheetId="0">#REF!</definedName>
    <definedName name="Acero_QQ_6" localSheetId="4">#REF!</definedName>
    <definedName name="Acero_QQ_6">#REF!</definedName>
    <definedName name="Acero_QQ_7" localSheetId="2">#REF!</definedName>
    <definedName name="Acero_QQ_7" localSheetId="0">#REF!</definedName>
    <definedName name="Acero_QQ_7" localSheetId="4">#REF!</definedName>
    <definedName name="Acero_QQ_7">#REF!</definedName>
    <definedName name="Acero_QQ_8" localSheetId="2">#REF!</definedName>
    <definedName name="Acero_QQ_8" localSheetId="0">#REF!</definedName>
    <definedName name="Acero_QQ_8" localSheetId="4">#REF!</definedName>
    <definedName name="Acero_QQ_8">#REF!</definedName>
    <definedName name="Acero_QQ_9" localSheetId="2">#REF!</definedName>
    <definedName name="Acero_QQ_9" localSheetId="0">#REF!</definedName>
    <definedName name="Acero_QQ_9" localSheetId="4">#REF!</definedName>
    <definedName name="Acero_QQ_9">#REF!</definedName>
    <definedName name="acero1" localSheetId="2">#REF!</definedName>
    <definedName name="acero1" localSheetId="0">#REF!</definedName>
    <definedName name="acero1" localSheetId="4">#REF!</definedName>
    <definedName name="acero1">#REF!</definedName>
    <definedName name="ACERO12" localSheetId="2">#REF!</definedName>
    <definedName name="ACERO12" localSheetId="0">#REF!</definedName>
    <definedName name="ACERO12" localSheetId="4">#REF!</definedName>
    <definedName name="ACERO12">#REF!</definedName>
    <definedName name="ACERO1225" localSheetId="2">#REF!</definedName>
    <definedName name="ACERO1225" localSheetId="0">#REF!</definedName>
    <definedName name="ACERO1225" localSheetId="4">#REF!</definedName>
    <definedName name="ACERO1225">#REF!</definedName>
    <definedName name="ACERO14" localSheetId="2">#REF!</definedName>
    <definedName name="ACERO14" localSheetId="0">#REF!</definedName>
    <definedName name="ACERO14" localSheetId="4">#REF!</definedName>
    <definedName name="ACERO14">#REF!</definedName>
    <definedName name="acero2" localSheetId="2">#REF!</definedName>
    <definedName name="acero2" localSheetId="0">#REF!</definedName>
    <definedName name="acero2" localSheetId="4">#REF!</definedName>
    <definedName name="acero2">#REF!</definedName>
    <definedName name="ACERO34" localSheetId="2">#REF!</definedName>
    <definedName name="ACERO34" localSheetId="0">#REF!</definedName>
    <definedName name="ACERO34" localSheetId="4">#REF!</definedName>
    <definedName name="ACERO34">#REF!</definedName>
    <definedName name="ACERO38" localSheetId="2">#REF!</definedName>
    <definedName name="ACERO38" localSheetId="0">#REF!</definedName>
    <definedName name="ACERO38" localSheetId="4">#REF!</definedName>
    <definedName name="ACERO38">#REF!</definedName>
    <definedName name="ACERO3825" localSheetId="2">#REF!</definedName>
    <definedName name="ACERO3825" localSheetId="0">#REF!</definedName>
    <definedName name="ACERO3825" localSheetId="4">#REF!</definedName>
    <definedName name="ACERO3825">#REF!</definedName>
    <definedName name="acero60" localSheetId="2">#REF!</definedName>
    <definedName name="acero60" localSheetId="0">#REF!</definedName>
    <definedName name="acero60" localSheetId="4">#REF!</definedName>
    <definedName name="acero60">#REF!</definedName>
    <definedName name="acero60_8" localSheetId="2">#REF!</definedName>
    <definedName name="acero60_8" localSheetId="0">#REF!</definedName>
    <definedName name="acero60_8" localSheetId="4">#REF!</definedName>
    <definedName name="acero60_8">#REF!</definedName>
    <definedName name="ACERO601" localSheetId="2">#REF!</definedName>
    <definedName name="ACERO601" localSheetId="0">#REF!</definedName>
    <definedName name="ACERO601" localSheetId="4">#REF!</definedName>
    <definedName name="ACERO601">#REF!</definedName>
    <definedName name="ACERO6012" localSheetId="2">#REF!</definedName>
    <definedName name="ACERO6012" localSheetId="0">#REF!</definedName>
    <definedName name="ACERO6012" localSheetId="4">#REF!</definedName>
    <definedName name="ACERO6012">#REF!</definedName>
    <definedName name="ACERO601225" localSheetId="2">#REF!</definedName>
    <definedName name="ACERO601225" localSheetId="0">#REF!</definedName>
    <definedName name="ACERO601225" localSheetId="4">#REF!</definedName>
    <definedName name="ACERO601225">#REF!</definedName>
    <definedName name="ACERO6034" localSheetId="2">#REF!</definedName>
    <definedName name="ACERO6034" localSheetId="0">#REF!</definedName>
    <definedName name="ACERO6034" localSheetId="4">#REF!</definedName>
    <definedName name="ACERO6034">#REF!</definedName>
    <definedName name="ACERO6035" localSheetId="2">#REF!</definedName>
    <definedName name="ACERO6035" localSheetId="0">#REF!</definedName>
    <definedName name="ACERO6035" localSheetId="4">#REF!</definedName>
    <definedName name="ACERO6035">#REF!</definedName>
    <definedName name="ACERO6038" localSheetId="2">#REF!</definedName>
    <definedName name="ACERO6038" localSheetId="0">#REF!</definedName>
    <definedName name="ACERO6038" localSheetId="4">#REF!</definedName>
    <definedName name="ACERO6038">#REF!</definedName>
    <definedName name="ACERO603825" localSheetId="2">#REF!</definedName>
    <definedName name="ACERO603825" localSheetId="0">#REF!</definedName>
    <definedName name="ACERO603825" localSheetId="4">#REF!</definedName>
    <definedName name="ACERO603825">#REF!</definedName>
    <definedName name="acerog40">[19]MATERIALES!$G$7</definedName>
    <definedName name="aceroi" localSheetId="2">#REF!</definedName>
    <definedName name="aceroi" localSheetId="0">#REF!</definedName>
    <definedName name="aceroi" localSheetId="4">#REF!</definedName>
    <definedName name="aceroi">#REF!</definedName>
    <definedName name="aceroii" localSheetId="2">#REF!</definedName>
    <definedName name="aceroii" localSheetId="0">#REF!</definedName>
    <definedName name="aceroii" localSheetId="4">#REF!</definedName>
    <definedName name="aceroii">#REF!</definedName>
    <definedName name="aceromalla" localSheetId="2">#REF!</definedName>
    <definedName name="aceromalla" localSheetId="0">#REF!</definedName>
    <definedName name="aceromalla" localSheetId="4">#REF!</definedName>
    <definedName name="aceromalla">#REF!</definedName>
    <definedName name="ACEROQQ" localSheetId="2">#REF!</definedName>
    <definedName name="ACEROQQ" localSheetId="0">#REF!</definedName>
    <definedName name="ACEROQQ" localSheetId="4">#REF!</definedName>
    <definedName name="ACEROQQ">#REF!</definedName>
    <definedName name="ACOMALTATENSIONCONTRA" localSheetId="2">#REF!</definedName>
    <definedName name="ACOMALTATENSIONCONTRA" localSheetId="0">#REF!</definedName>
    <definedName name="ACOMALTATENSIONCONTRA" localSheetId="4">#REF!</definedName>
    <definedName name="ACOMALTATENSIONCONTRA">#REF!</definedName>
    <definedName name="ACOMDEPLANTANUEAEQUIPO800ACONTRA" localSheetId="2">#REF!</definedName>
    <definedName name="ACOMDEPLANTANUEAEQUIPO800ACONTRA" localSheetId="0">#REF!</definedName>
    <definedName name="ACOMDEPLANTANUEAEQUIPO800ACONTRA" localSheetId="4">#REF!</definedName>
    <definedName name="ACOMDEPLANTANUEAEQUIPO800ACONTRA">#REF!</definedName>
    <definedName name="ACOMDESDEEQUIPOAPANELAA" localSheetId="2">#REF!</definedName>
    <definedName name="ACOMDESDEEQUIPOAPANELAA" localSheetId="0">#REF!</definedName>
    <definedName name="ACOMDESDEEQUIPOAPANELAA" localSheetId="4">#REF!</definedName>
    <definedName name="ACOMDESDEEQUIPOAPANELAA">#REF!</definedName>
    <definedName name="ACOMELEC" localSheetId="2">#REF!</definedName>
    <definedName name="ACOMELEC" localSheetId="0">#REF!</definedName>
    <definedName name="ACOMELEC" localSheetId="4">#REF!</definedName>
    <definedName name="ACOMELEC">#REF!</definedName>
    <definedName name="ACOMEQUIPOAPANELBOMBACONTRA" localSheetId="2">#REF!</definedName>
    <definedName name="ACOMEQUIPOAPANELBOMBACONTRA" localSheetId="0">#REF!</definedName>
    <definedName name="ACOMEQUIPOAPANELBOMBACONTRA" localSheetId="4">#REF!</definedName>
    <definedName name="ACOMEQUIPOAPANELBOMBACONTRA">#REF!</definedName>
    <definedName name="ACOMEQUIPOAPANELLUCESPARQCONTRA" localSheetId="2">#REF!</definedName>
    <definedName name="ACOMEQUIPOAPANELLUCESPARQCONTRA" localSheetId="0">#REF!</definedName>
    <definedName name="ACOMEQUIPOAPANELLUCESPARQCONTRA" localSheetId="4">#REF!</definedName>
    <definedName name="ACOMEQUIPOAPANELLUCESPARQCONTRA">#REF!</definedName>
    <definedName name="ACOMPRIDEPOSTEATRANSF750CONTRA" localSheetId="2">#REF!</definedName>
    <definedName name="ACOMPRIDEPOSTEATRANSF750CONTRA" localSheetId="0">#REF!</definedName>
    <definedName name="ACOMPRIDEPOSTEATRANSF750CONTRA" localSheetId="4">#REF!</definedName>
    <definedName name="ACOMPRIDEPOSTEATRANSF750CONTRA">#REF!</definedName>
    <definedName name="ACOMSECDEEQUIPOAPANLUCESYTC" localSheetId="2">#REF!</definedName>
    <definedName name="ACOMSECDEEQUIPOAPANLUCESYTC" localSheetId="0">#REF!</definedName>
    <definedName name="ACOMSECDEEQUIPOAPANLUCESYTC" localSheetId="4">#REF!</definedName>
    <definedName name="ACOMSECDEEQUIPOAPANLUCESYTC">#REF!</definedName>
    <definedName name="ACOMSECDEPLANUEAEQUI800CONTRA" localSheetId="2">#REF!</definedName>
    <definedName name="ACOMSECDEPLANUEAEQUI800CONTRA" localSheetId="0">#REF!</definedName>
    <definedName name="ACOMSECDEPLANUEAEQUI800CONTRA" localSheetId="4">#REF!</definedName>
    <definedName name="ACOMSECDEPLANUEAEQUI800CONTRA">#REF!</definedName>
    <definedName name="ACOMSECDETRANSF750AREGBCONTRA" localSheetId="2">#REF!</definedName>
    <definedName name="ACOMSECDETRANSF750AREGBCONTRA" localSheetId="0">#REF!</definedName>
    <definedName name="ACOMSECDETRANSF750AREGBCONTRA" localSheetId="4">#REF!</definedName>
    <definedName name="ACOMSECDETRANSF750AREGBCONTRA">#REF!</definedName>
    <definedName name="ACOMSECTRANSFAEQUIPOCONTRA" localSheetId="2">#REF!</definedName>
    <definedName name="ACOMSECTRANSFAEQUIPOCONTRA" localSheetId="0">#REF!</definedName>
    <definedName name="ACOMSECTRANSFAEQUIPOCONTRA" localSheetId="4">#REF!</definedName>
    <definedName name="ACOMSECTRANSFAEQUIPOCONTRA">#REF!</definedName>
    <definedName name="ACUEDUCTO" localSheetId="2">[20]INS!#REF!</definedName>
    <definedName name="ACUEDUCTO" localSheetId="0">[20]INS!#REF!</definedName>
    <definedName name="ACUEDUCTO" localSheetId="4">[20]INS!#REF!</definedName>
    <definedName name="ACUEDUCTO">[20]INS!#REF!</definedName>
    <definedName name="ACUEDUCTO_8" localSheetId="2">#REF!</definedName>
    <definedName name="ACUEDUCTO_8" localSheetId="0">#REF!</definedName>
    <definedName name="ACUEDUCTO_8" localSheetId="4">#REF!</definedName>
    <definedName name="ACUEDUCTO_8">#REF!</definedName>
    <definedName name="ACUM" localSheetId="2">[21]A!#REF!</definedName>
    <definedName name="ACUM" localSheetId="0">[21]A!#REF!</definedName>
    <definedName name="ACUM" localSheetId="4">[21]A!#REF!</definedName>
    <definedName name="ACUM">[21]A!#REF!</definedName>
    <definedName name="ADA" localSheetId="2">'[22]CUB-10181-3(Rescision)'!#REF!</definedName>
    <definedName name="ADA" localSheetId="0">'[22]CUB-10181-3(Rescision)'!#REF!</definedName>
    <definedName name="ADA" localSheetId="4">'[22]CUB-10181-3(Rescision)'!#REF!</definedName>
    <definedName name="ADA">'[22]CUB-10181-3(Rescision)'!#REF!</definedName>
    <definedName name="ADAMIOSIN" localSheetId="2">#REF!</definedName>
    <definedName name="ADAMIOSIN" localSheetId="0">#REF!</definedName>
    <definedName name="ADAMIOSIN" localSheetId="4">#REF!</definedName>
    <definedName name="ADAMIOSIN">#REF!</definedName>
    <definedName name="ADAPTADOR_HEM_PVC_1" localSheetId="2">#REF!</definedName>
    <definedName name="ADAPTADOR_HEM_PVC_1" localSheetId="0">#REF!</definedName>
    <definedName name="ADAPTADOR_HEM_PVC_1" localSheetId="4">#REF!</definedName>
    <definedName name="ADAPTADOR_HEM_PVC_1">#REF!</definedName>
    <definedName name="ADAPTADOR_HEM_PVC_1_10" localSheetId="2">#REF!</definedName>
    <definedName name="ADAPTADOR_HEM_PVC_1_10" localSheetId="0">#REF!</definedName>
    <definedName name="ADAPTADOR_HEM_PVC_1_10" localSheetId="4">#REF!</definedName>
    <definedName name="ADAPTADOR_HEM_PVC_1_10">#REF!</definedName>
    <definedName name="ADAPTADOR_HEM_PVC_1_11" localSheetId="2">#REF!</definedName>
    <definedName name="ADAPTADOR_HEM_PVC_1_11" localSheetId="0">#REF!</definedName>
    <definedName name="ADAPTADOR_HEM_PVC_1_11" localSheetId="4">#REF!</definedName>
    <definedName name="ADAPTADOR_HEM_PVC_1_11">#REF!</definedName>
    <definedName name="ADAPTADOR_HEM_PVC_1_6" localSheetId="2">#REF!</definedName>
    <definedName name="ADAPTADOR_HEM_PVC_1_6" localSheetId="0">#REF!</definedName>
    <definedName name="ADAPTADOR_HEM_PVC_1_6" localSheetId="4">#REF!</definedName>
    <definedName name="ADAPTADOR_HEM_PVC_1_6">#REF!</definedName>
    <definedName name="ADAPTADOR_HEM_PVC_1_7" localSheetId="2">#REF!</definedName>
    <definedName name="ADAPTADOR_HEM_PVC_1_7" localSheetId="0">#REF!</definedName>
    <definedName name="ADAPTADOR_HEM_PVC_1_7" localSheetId="4">#REF!</definedName>
    <definedName name="ADAPTADOR_HEM_PVC_1_7">#REF!</definedName>
    <definedName name="ADAPTADOR_HEM_PVC_1_8" localSheetId="2">#REF!</definedName>
    <definedName name="ADAPTADOR_HEM_PVC_1_8" localSheetId="0">#REF!</definedName>
    <definedName name="ADAPTADOR_HEM_PVC_1_8" localSheetId="4">#REF!</definedName>
    <definedName name="ADAPTADOR_HEM_PVC_1_8">#REF!</definedName>
    <definedName name="ADAPTADOR_HEM_PVC_1_9" localSheetId="2">#REF!</definedName>
    <definedName name="ADAPTADOR_HEM_PVC_1_9" localSheetId="0">#REF!</definedName>
    <definedName name="ADAPTADOR_HEM_PVC_1_9" localSheetId="4">#REF!</definedName>
    <definedName name="ADAPTADOR_HEM_PVC_1_9">#REF!</definedName>
    <definedName name="ADAPTADOR_HEM_PVC_12" localSheetId="2">#REF!</definedName>
    <definedName name="ADAPTADOR_HEM_PVC_12" localSheetId="0">#REF!</definedName>
    <definedName name="ADAPTADOR_HEM_PVC_12" localSheetId="4">#REF!</definedName>
    <definedName name="ADAPTADOR_HEM_PVC_12">#REF!</definedName>
    <definedName name="ADAPTADOR_HEM_PVC_12_10" localSheetId="2">#REF!</definedName>
    <definedName name="ADAPTADOR_HEM_PVC_12_10" localSheetId="0">#REF!</definedName>
    <definedName name="ADAPTADOR_HEM_PVC_12_10" localSheetId="4">#REF!</definedName>
    <definedName name="ADAPTADOR_HEM_PVC_12_10">#REF!</definedName>
    <definedName name="ADAPTADOR_HEM_PVC_12_11" localSheetId="2">#REF!</definedName>
    <definedName name="ADAPTADOR_HEM_PVC_12_11" localSheetId="0">#REF!</definedName>
    <definedName name="ADAPTADOR_HEM_PVC_12_11" localSheetId="4">#REF!</definedName>
    <definedName name="ADAPTADOR_HEM_PVC_12_11">#REF!</definedName>
    <definedName name="ADAPTADOR_HEM_PVC_12_6" localSheetId="2">#REF!</definedName>
    <definedName name="ADAPTADOR_HEM_PVC_12_6" localSheetId="0">#REF!</definedName>
    <definedName name="ADAPTADOR_HEM_PVC_12_6" localSheetId="4">#REF!</definedName>
    <definedName name="ADAPTADOR_HEM_PVC_12_6">#REF!</definedName>
    <definedName name="ADAPTADOR_HEM_PVC_12_7" localSheetId="2">#REF!</definedName>
    <definedName name="ADAPTADOR_HEM_PVC_12_7" localSheetId="0">#REF!</definedName>
    <definedName name="ADAPTADOR_HEM_PVC_12_7" localSheetId="4">#REF!</definedName>
    <definedName name="ADAPTADOR_HEM_PVC_12_7">#REF!</definedName>
    <definedName name="ADAPTADOR_HEM_PVC_12_8" localSheetId="2">#REF!</definedName>
    <definedName name="ADAPTADOR_HEM_PVC_12_8" localSheetId="0">#REF!</definedName>
    <definedName name="ADAPTADOR_HEM_PVC_12_8" localSheetId="4">#REF!</definedName>
    <definedName name="ADAPTADOR_HEM_PVC_12_8">#REF!</definedName>
    <definedName name="ADAPTADOR_HEM_PVC_12_9" localSheetId="2">#REF!</definedName>
    <definedName name="ADAPTADOR_HEM_PVC_12_9" localSheetId="0">#REF!</definedName>
    <definedName name="ADAPTADOR_HEM_PVC_12_9" localSheetId="4">#REF!</definedName>
    <definedName name="ADAPTADOR_HEM_PVC_12_9">#REF!</definedName>
    <definedName name="ADAPTADOR_HEM_PVC_34" localSheetId="2">#REF!</definedName>
    <definedName name="ADAPTADOR_HEM_PVC_34" localSheetId="0">#REF!</definedName>
    <definedName name="ADAPTADOR_HEM_PVC_34" localSheetId="4">#REF!</definedName>
    <definedName name="ADAPTADOR_HEM_PVC_34">#REF!</definedName>
    <definedName name="ADAPTADOR_HEM_PVC_34_10" localSheetId="2">#REF!</definedName>
    <definedName name="ADAPTADOR_HEM_PVC_34_10" localSheetId="0">#REF!</definedName>
    <definedName name="ADAPTADOR_HEM_PVC_34_10" localSheetId="4">#REF!</definedName>
    <definedName name="ADAPTADOR_HEM_PVC_34_10">#REF!</definedName>
    <definedName name="ADAPTADOR_HEM_PVC_34_11" localSheetId="2">#REF!</definedName>
    <definedName name="ADAPTADOR_HEM_PVC_34_11" localSheetId="0">#REF!</definedName>
    <definedName name="ADAPTADOR_HEM_PVC_34_11" localSheetId="4">#REF!</definedName>
    <definedName name="ADAPTADOR_HEM_PVC_34_11">#REF!</definedName>
    <definedName name="ADAPTADOR_HEM_PVC_34_6" localSheetId="2">#REF!</definedName>
    <definedName name="ADAPTADOR_HEM_PVC_34_6" localSheetId="0">#REF!</definedName>
    <definedName name="ADAPTADOR_HEM_PVC_34_6" localSheetId="4">#REF!</definedName>
    <definedName name="ADAPTADOR_HEM_PVC_34_6">#REF!</definedName>
    <definedName name="ADAPTADOR_HEM_PVC_34_7" localSheetId="2">#REF!</definedName>
    <definedName name="ADAPTADOR_HEM_PVC_34_7" localSheetId="0">#REF!</definedName>
    <definedName name="ADAPTADOR_HEM_PVC_34_7" localSheetId="4">#REF!</definedName>
    <definedName name="ADAPTADOR_HEM_PVC_34_7">#REF!</definedName>
    <definedName name="ADAPTADOR_HEM_PVC_34_8" localSheetId="2">#REF!</definedName>
    <definedName name="ADAPTADOR_HEM_PVC_34_8" localSheetId="0">#REF!</definedName>
    <definedName name="ADAPTADOR_HEM_PVC_34_8" localSheetId="4">#REF!</definedName>
    <definedName name="ADAPTADOR_HEM_PVC_34_8">#REF!</definedName>
    <definedName name="ADAPTADOR_HEM_PVC_34_9" localSheetId="2">#REF!</definedName>
    <definedName name="ADAPTADOR_HEM_PVC_34_9" localSheetId="0">#REF!</definedName>
    <definedName name="ADAPTADOR_HEM_PVC_34_9" localSheetId="4">#REF!</definedName>
    <definedName name="ADAPTADOR_HEM_PVC_34_9">#REF!</definedName>
    <definedName name="ADAPTADOR_MAC_PVC_1" localSheetId="2">#REF!</definedName>
    <definedName name="ADAPTADOR_MAC_PVC_1" localSheetId="0">#REF!</definedName>
    <definedName name="ADAPTADOR_MAC_PVC_1" localSheetId="4">#REF!</definedName>
    <definedName name="ADAPTADOR_MAC_PVC_1">#REF!</definedName>
    <definedName name="ADAPTADOR_MAC_PVC_1_10" localSheetId="2">#REF!</definedName>
    <definedName name="ADAPTADOR_MAC_PVC_1_10" localSheetId="0">#REF!</definedName>
    <definedName name="ADAPTADOR_MAC_PVC_1_10" localSheetId="4">#REF!</definedName>
    <definedName name="ADAPTADOR_MAC_PVC_1_10">#REF!</definedName>
    <definedName name="ADAPTADOR_MAC_PVC_1_11" localSheetId="2">#REF!</definedName>
    <definedName name="ADAPTADOR_MAC_PVC_1_11" localSheetId="0">#REF!</definedName>
    <definedName name="ADAPTADOR_MAC_PVC_1_11" localSheetId="4">#REF!</definedName>
    <definedName name="ADAPTADOR_MAC_PVC_1_11">#REF!</definedName>
    <definedName name="ADAPTADOR_MAC_PVC_1_6" localSheetId="2">#REF!</definedName>
    <definedName name="ADAPTADOR_MAC_PVC_1_6" localSheetId="0">#REF!</definedName>
    <definedName name="ADAPTADOR_MAC_PVC_1_6" localSheetId="4">#REF!</definedName>
    <definedName name="ADAPTADOR_MAC_PVC_1_6">#REF!</definedName>
    <definedName name="ADAPTADOR_MAC_PVC_1_7" localSheetId="2">#REF!</definedName>
    <definedName name="ADAPTADOR_MAC_PVC_1_7" localSheetId="0">#REF!</definedName>
    <definedName name="ADAPTADOR_MAC_PVC_1_7" localSheetId="4">#REF!</definedName>
    <definedName name="ADAPTADOR_MAC_PVC_1_7">#REF!</definedName>
    <definedName name="ADAPTADOR_MAC_PVC_1_8" localSheetId="2">#REF!</definedName>
    <definedName name="ADAPTADOR_MAC_PVC_1_8" localSheetId="0">#REF!</definedName>
    <definedName name="ADAPTADOR_MAC_PVC_1_8" localSheetId="4">#REF!</definedName>
    <definedName name="ADAPTADOR_MAC_PVC_1_8">#REF!</definedName>
    <definedName name="ADAPTADOR_MAC_PVC_1_9" localSheetId="2">#REF!</definedName>
    <definedName name="ADAPTADOR_MAC_PVC_1_9" localSheetId="0">#REF!</definedName>
    <definedName name="ADAPTADOR_MAC_PVC_1_9" localSheetId="4">#REF!</definedName>
    <definedName name="ADAPTADOR_MAC_PVC_1_9">#REF!</definedName>
    <definedName name="ADAPTADOR_MAC_PVC_12" localSheetId="2">#REF!</definedName>
    <definedName name="ADAPTADOR_MAC_PVC_12" localSheetId="0">#REF!</definedName>
    <definedName name="ADAPTADOR_MAC_PVC_12" localSheetId="4">#REF!</definedName>
    <definedName name="ADAPTADOR_MAC_PVC_12">#REF!</definedName>
    <definedName name="ADAPTADOR_MAC_PVC_12_10" localSheetId="2">#REF!</definedName>
    <definedName name="ADAPTADOR_MAC_PVC_12_10" localSheetId="0">#REF!</definedName>
    <definedName name="ADAPTADOR_MAC_PVC_12_10" localSheetId="4">#REF!</definedName>
    <definedName name="ADAPTADOR_MAC_PVC_12_10">#REF!</definedName>
    <definedName name="ADAPTADOR_MAC_PVC_12_11" localSheetId="2">#REF!</definedName>
    <definedName name="ADAPTADOR_MAC_PVC_12_11" localSheetId="0">#REF!</definedName>
    <definedName name="ADAPTADOR_MAC_PVC_12_11" localSheetId="4">#REF!</definedName>
    <definedName name="ADAPTADOR_MAC_PVC_12_11">#REF!</definedName>
    <definedName name="ADAPTADOR_MAC_PVC_12_6" localSheetId="2">#REF!</definedName>
    <definedName name="ADAPTADOR_MAC_PVC_12_6" localSheetId="0">#REF!</definedName>
    <definedName name="ADAPTADOR_MAC_PVC_12_6" localSheetId="4">#REF!</definedName>
    <definedName name="ADAPTADOR_MAC_PVC_12_6">#REF!</definedName>
    <definedName name="ADAPTADOR_MAC_PVC_12_7" localSheetId="2">#REF!</definedName>
    <definedName name="ADAPTADOR_MAC_PVC_12_7" localSheetId="0">#REF!</definedName>
    <definedName name="ADAPTADOR_MAC_PVC_12_7" localSheetId="4">#REF!</definedName>
    <definedName name="ADAPTADOR_MAC_PVC_12_7">#REF!</definedName>
    <definedName name="ADAPTADOR_MAC_PVC_12_8" localSheetId="2">#REF!</definedName>
    <definedName name="ADAPTADOR_MAC_PVC_12_8" localSheetId="0">#REF!</definedName>
    <definedName name="ADAPTADOR_MAC_PVC_12_8" localSheetId="4">#REF!</definedName>
    <definedName name="ADAPTADOR_MAC_PVC_12_8">#REF!</definedName>
    <definedName name="ADAPTADOR_MAC_PVC_12_9" localSheetId="2">#REF!</definedName>
    <definedName name="ADAPTADOR_MAC_PVC_12_9" localSheetId="0">#REF!</definedName>
    <definedName name="ADAPTADOR_MAC_PVC_12_9" localSheetId="4">#REF!</definedName>
    <definedName name="ADAPTADOR_MAC_PVC_12_9">#REF!</definedName>
    <definedName name="ADAPTADOR_MAC_PVC_34" localSheetId="2">#REF!</definedName>
    <definedName name="ADAPTADOR_MAC_PVC_34" localSheetId="0">#REF!</definedName>
    <definedName name="ADAPTADOR_MAC_PVC_34" localSheetId="4">#REF!</definedName>
    <definedName name="ADAPTADOR_MAC_PVC_34">#REF!</definedName>
    <definedName name="ADAPTADOR_MAC_PVC_34_10" localSheetId="2">#REF!</definedName>
    <definedName name="ADAPTADOR_MAC_PVC_34_10" localSheetId="0">#REF!</definedName>
    <definedName name="ADAPTADOR_MAC_PVC_34_10" localSheetId="4">#REF!</definedName>
    <definedName name="ADAPTADOR_MAC_PVC_34_10">#REF!</definedName>
    <definedName name="ADAPTADOR_MAC_PVC_34_11" localSheetId="2">#REF!</definedName>
    <definedName name="ADAPTADOR_MAC_PVC_34_11" localSheetId="0">#REF!</definedName>
    <definedName name="ADAPTADOR_MAC_PVC_34_11" localSheetId="4">#REF!</definedName>
    <definedName name="ADAPTADOR_MAC_PVC_34_11">#REF!</definedName>
    <definedName name="ADAPTADOR_MAC_PVC_34_6" localSheetId="2">#REF!</definedName>
    <definedName name="ADAPTADOR_MAC_PVC_34_6" localSheetId="0">#REF!</definedName>
    <definedName name="ADAPTADOR_MAC_PVC_34_6" localSheetId="4">#REF!</definedName>
    <definedName name="ADAPTADOR_MAC_PVC_34_6">#REF!</definedName>
    <definedName name="ADAPTADOR_MAC_PVC_34_7" localSheetId="2">#REF!</definedName>
    <definedName name="ADAPTADOR_MAC_PVC_34_7" localSheetId="0">#REF!</definedName>
    <definedName name="ADAPTADOR_MAC_PVC_34_7" localSheetId="4">#REF!</definedName>
    <definedName name="ADAPTADOR_MAC_PVC_34_7">#REF!</definedName>
    <definedName name="ADAPTADOR_MAC_PVC_34_8" localSheetId="2">#REF!</definedName>
    <definedName name="ADAPTADOR_MAC_PVC_34_8" localSheetId="0">#REF!</definedName>
    <definedName name="ADAPTADOR_MAC_PVC_34_8" localSheetId="4">#REF!</definedName>
    <definedName name="ADAPTADOR_MAC_PVC_34_8">#REF!</definedName>
    <definedName name="ADAPTADOR_MAC_PVC_34_9" localSheetId="2">#REF!</definedName>
    <definedName name="ADAPTADOR_MAC_PVC_34_9" localSheetId="0">#REF!</definedName>
    <definedName name="ADAPTADOR_MAC_PVC_34_9" localSheetId="4">#REF!</definedName>
    <definedName name="ADAPTADOR_MAC_PVC_34_9">#REF!</definedName>
    <definedName name="ADAPTCPVCH12" localSheetId="2">#REF!</definedName>
    <definedName name="ADAPTCPVCH12" localSheetId="0">#REF!</definedName>
    <definedName name="ADAPTCPVCH12" localSheetId="4">#REF!</definedName>
    <definedName name="ADAPTCPVCH12">#REF!</definedName>
    <definedName name="ADAPTCPVCH34" localSheetId="2">#REF!</definedName>
    <definedName name="ADAPTCPVCH34" localSheetId="0">#REF!</definedName>
    <definedName name="ADAPTCPVCH34" localSheetId="4">#REF!</definedName>
    <definedName name="ADAPTCPVCH34">#REF!</definedName>
    <definedName name="ADAPTCPVCM12" localSheetId="2">#REF!</definedName>
    <definedName name="ADAPTCPVCM12" localSheetId="0">#REF!</definedName>
    <definedName name="ADAPTCPVCM12" localSheetId="4">#REF!</definedName>
    <definedName name="ADAPTCPVCM12">#REF!</definedName>
    <definedName name="ADAPTCPVCM34" localSheetId="2">#REF!</definedName>
    <definedName name="ADAPTCPVCM34" localSheetId="0">#REF!</definedName>
    <definedName name="ADAPTCPVCM34" localSheetId="4">#REF!</definedName>
    <definedName name="ADAPTCPVCM34">#REF!</definedName>
    <definedName name="ADAPTPVCH1" localSheetId="2">#REF!</definedName>
    <definedName name="ADAPTPVCH1" localSheetId="0">#REF!</definedName>
    <definedName name="ADAPTPVCH1" localSheetId="4">#REF!</definedName>
    <definedName name="ADAPTPVCH1">#REF!</definedName>
    <definedName name="ADAPTPVCH112" localSheetId="2">#REF!</definedName>
    <definedName name="ADAPTPVCH112" localSheetId="0">#REF!</definedName>
    <definedName name="ADAPTPVCH112" localSheetId="4">#REF!</definedName>
    <definedName name="ADAPTPVCH112">#REF!</definedName>
    <definedName name="ADAPTPVCH12" localSheetId="2">#REF!</definedName>
    <definedName name="ADAPTPVCH12" localSheetId="0">#REF!</definedName>
    <definedName name="ADAPTPVCH12" localSheetId="4">#REF!</definedName>
    <definedName name="ADAPTPVCH12">#REF!</definedName>
    <definedName name="ADAPTPVCH2" localSheetId="2">#REF!</definedName>
    <definedName name="ADAPTPVCH2" localSheetId="0">#REF!</definedName>
    <definedName name="ADAPTPVCH2" localSheetId="4">#REF!</definedName>
    <definedName name="ADAPTPVCH2">#REF!</definedName>
    <definedName name="ADAPTPVCH3" localSheetId="2">#REF!</definedName>
    <definedName name="ADAPTPVCH3" localSheetId="0">#REF!</definedName>
    <definedName name="ADAPTPVCH3" localSheetId="4">#REF!</definedName>
    <definedName name="ADAPTPVCH3">#REF!</definedName>
    <definedName name="ADAPTPVCH34" localSheetId="2">#REF!</definedName>
    <definedName name="ADAPTPVCH34" localSheetId="0">#REF!</definedName>
    <definedName name="ADAPTPVCH34" localSheetId="4">#REF!</definedName>
    <definedName name="ADAPTPVCH34">#REF!</definedName>
    <definedName name="ADAPTPVCH4" localSheetId="2">#REF!</definedName>
    <definedName name="ADAPTPVCH4" localSheetId="0">#REF!</definedName>
    <definedName name="ADAPTPVCH4" localSheetId="4">#REF!</definedName>
    <definedName name="ADAPTPVCH4">#REF!</definedName>
    <definedName name="ADAPTPVCH6" localSheetId="2">#REF!</definedName>
    <definedName name="ADAPTPVCH6" localSheetId="0">#REF!</definedName>
    <definedName name="ADAPTPVCH6" localSheetId="4">#REF!</definedName>
    <definedName name="ADAPTPVCH6">#REF!</definedName>
    <definedName name="ADAPTPVCM1" localSheetId="2">#REF!</definedName>
    <definedName name="ADAPTPVCM1" localSheetId="0">#REF!</definedName>
    <definedName name="ADAPTPVCM1" localSheetId="4">#REF!</definedName>
    <definedName name="ADAPTPVCM1">#REF!</definedName>
    <definedName name="ADAPTPVCM112" localSheetId="2">#REF!</definedName>
    <definedName name="ADAPTPVCM112" localSheetId="0">#REF!</definedName>
    <definedName name="ADAPTPVCM112" localSheetId="4">#REF!</definedName>
    <definedName name="ADAPTPVCM112">#REF!</definedName>
    <definedName name="ADAPTPVCM12" localSheetId="2">#REF!</definedName>
    <definedName name="ADAPTPVCM12" localSheetId="0">#REF!</definedName>
    <definedName name="ADAPTPVCM12" localSheetId="4">#REF!</definedName>
    <definedName name="ADAPTPVCM12">#REF!</definedName>
    <definedName name="ADAPTPVCM2" localSheetId="2">#REF!</definedName>
    <definedName name="ADAPTPVCM2" localSheetId="0">#REF!</definedName>
    <definedName name="ADAPTPVCM2" localSheetId="4">#REF!</definedName>
    <definedName name="ADAPTPVCM2">#REF!</definedName>
    <definedName name="ADAPTPVCM3" localSheetId="2">#REF!</definedName>
    <definedName name="ADAPTPVCM3" localSheetId="0">#REF!</definedName>
    <definedName name="ADAPTPVCM3" localSheetId="4">#REF!</definedName>
    <definedName name="ADAPTPVCM3">#REF!</definedName>
    <definedName name="ADAPTPVCM34" localSheetId="2">#REF!</definedName>
    <definedName name="ADAPTPVCM34" localSheetId="0">#REF!</definedName>
    <definedName name="ADAPTPVCM34" localSheetId="4">#REF!</definedName>
    <definedName name="ADAPTPVCM34">#REF!</definedName>
    <definedName name="ADAPTPVCM4" localSheetId="2">#REF!</definedName>
    <definedName name="ADAPTPVCM4" localSheetId="0">#REF!</definedName>
    <definedName name="ADAPTPVCM4" localSheetId="4">#REF!</definedName>
    <definedName name="ADAPTPVCM4">#REF!</definedName>
    <definedName name="ADAPTPVCM6" localSheetId="2">#REF!</definedName>
    <definedName name="ADAPTPVCM6" localSheetId="0">#REF!</definedName>
    <definedName name="ADAPTPVCM6" localSheetId="4">#REF!</definedName>
    <definedName name="ADAPTPVCM6">#REF!</definedName>
    <definedName name="ADER" localSheetId="2">#REF!</definedName>
    <definedName name="ADER" localSheetId="0">#REF!</definedName>
    <definedName name="ADER" localSheetId="4">#REF!</definedName>
    <definedName name="ADER">#REF!</definedName>
    <definedName name="ADHERENCIA" localSheetId="2">#REF!</definedName>
    <definedName name="ADHERENCIA" localSheetId="0">#REF!</definedName>
    <definedName name="ADHERENCIA" localSheetId="4">#REF!</definedName>
    <definedName name="ADHERENCIA">#REF!</definedName>
    <definedName name="ADICIONAL">#N/A</definedName>
    <definedName name="ADICIONAL_6">NA()</definedName>
    <definedName name="ADITIVO" localSheetId="2">#REF!</definedName>
    <definedName name="ADITIVO" localSheetId="0">#REF!</definedName>
    <definedName name="ADITIVO" localSheetId="4">#REF!</definedName>
    <definedName name="ADITIVO">#REF!</definedName>
    <definedName name="ADITIVO_IMPERMEABILIZANTE" localSheetId="2">#REF!</definedName>
    <definedName name="ADITIVO_IMPERMEABILIZANTE" localSheetId="0">#REF!</definedName>
    <definedName name="ADITIVO_IMPERMEABILIZANTE" localSheetId="4">#REF!</definedName>
    <definedName name="ADITIVO_IMPERMEABILIZANTE">#REF!</definedName>
    <definedName name="ADITIVO_IMPERMEABILIZANTE_10" localSheetId="2">#REF!</definedName>
    <definedName name="ADITIVO_IMPERMEABILIZANTE_10" localSheetId="0">#REF!</definedName>
    <definedName name="ADITIVO_IMPERMEABILIZANTE_10" localSheetId="4">#REF!</definedName>
    <definedName name="ADITIVO_IMPERMEABILIZANTE_10">#REF!</definedName>
    <definedName name="ADITIVO_IMPERMEABILIZANTE_11" localSheetId="2">#REF!</definedName>
    <definedName name="ADITIVO_IMPERMEABILIZANTE_11" localSheetId="0">#REF!</definedName>
    <definedName name="ADITIVO_IMPERMEABILIZANTE_11" localSheetId="4">#REF!</definedName>
    <definedName name="ADITIVO_IMPERMEABILIZANTE_11">#REF!</definedName>
    <definedName name="ADITIVO_IMPERMEABILIZANTE_6" localSheetId="2">#REF!</definedName>
    <definedName name="ADITIVO_IMPERMEABILIZANTE_6" localSheetId="0">#REF!</definedName>
    <definedName name="ADITIVO_IMPERMEABILIZANTE_6" localSheetId="4">#REF!</definedName>
    <definedName name="ADITIVO_IMPERMEABILIZANTE_6">#REF!</definedName>
    <definedName name="ADITIVO_IMPERMEABILIZANTE_7" localSheetId="2">#REF!</definedName>
    <definedName name="ADITIVO_IMPERMEABILIZANTE_7" localSheetId="0">#REF!</definedName>
    <definedName name="ADITIVO_IMPERMEABILIZANTE_7" localSheetId="4">#REF!</definedName>
    <definedName name="ADITIVO_IMPERMEABILIZANTE_7">#REF!</definedName>
    <definedName name="ADITIVO_IMPERMEABILIZANTE_8" localSheetId="2">#REF!</definedName>
    <definedName name="ADITIVO_IMPERMEABILIZANTE_8" localSheetId="0">#REF!</definedName>
    <definedName name="ADITIVO_IMPERMEABILIZANTE_8" localSheetId="4">#REF!</definedName>
    <definedName name="ADITIVO_IMPERMEABILIZANTE_8">#REF!</definedName>
    <definedName name="ADITIVO_IMPERMEABILIZANTE_9" localSheetId="2">#REF!</definedName>
    <definedName name="ADITIVO_IMPERMEABILIZANTE_9" localSheetId="0">#REF!</definedName>
    <definedName name="ADITIVO_IMPERMEABILIZANTE_9" localSheetId="4">#REF!</definedName>
    <definedName name="ADITIVO_IMPERMEABILIZANTE_9">#REF!</definedName>
    <definedName name="adm">'[23]Resumen Precio Equipos'!$C$28</definedName>
    <definedName name="adm.a" localSheetId="2" hidden="1">'[24]ANALISIS STO DGO'!#REF!</definedName>
    <definedName name="adm.a" localSheetId="0" hidden="1">'[24]ANALISIS STO DGO'!#REF!</definedName>
    <definedName name="adm.a" localSheetId="4" hidden="1">'[24]ANALISIS STO DGO'!#REF!</definedName>
    <definedName name="adm.a" hidden="1">'[24]ANALISIS STO DGO'!#REF!</definedName>
    <definedName name="ADMBL" localSheetId="2" hidden="1">'[24]ANALISIS STO DGO'!#REF!</definedName>
    <definedName name="ADMBL" localSheetId="0" hidden="1">'[24]ANALISIS STO DGO'!#REF!</definedName>
    <definedName name="ADMBL" localSheetId="4" hidden="1">'[24]ANALISIS STO DGO'!#REF!</definedName>
    <definedName name="ADMBL" hidden="1">'[24]ANALISIS STO DGO'!#REF!</definedName>
    <definedName name="ADMINISTRATIVOS" localSheetId="2">#REF!</definedName>
    <definedName name="ADMINISTRATIVOS" localSheetId="0">#REF!</definedName>
    <definedName name="ADMINISTRATIVOS" localSheetId="4">#REF!</definedName>
    <definedName name="ADMINISTRATIVOS">#REF!</definedName>
    <definedName name="Adoquín_Mediterráneo_Gris">[17]Insumos!$B$156:$D$156</definedName>
    <definedName name="AG">[11]Precio!$F$21</definedName>
    <definedName name="Agregado" localSheetId="2">#REF!</definedName>
    <definedName name="Agregado" localSheetId="0">#REF!</definedName>
    <definedName name="Agregado" localSheetId="4">#REF!</definedName>
    <definedName name="Agregado">#REF!</definedName>
    <definedName name="Agregado_2">#N/A</definedName>
    <definedName name="Agregado_3">#N/A</definedName>
    <definedName name="Agregados">[25]Materiales!$B$4</definedName>
    <definedName name="Agregados_Hormigon">[26]Materiales!$B$5</definedName>
    <definedName name="agricola" localSheetId="2">'[16]Listado Equipos a utilizar'!#REF!</definedName>
    <definedName name="agricola" localSheetId="0">'[16]Listado Equipos a utilizar'!#REF!</definedName>
    <definedName name="agricola" localSheetId="4">'[16]Listado Equipos a utilizar'!#REF!</definedName>
    <definedName name="agricola">'[16]Listado Equipos a utilizar'!#REF!</definedName>
    <definedName name="Agua" localSheetId="2">#REF!</definedName>
    <definedName name="Agua" localSheetId="0">#REF!</definedName>
    <definedName name="Agua" localSheetId="4">#REF!</definedName>
    <definedName name="Agua">#REF!</definedName>
    <definedName name="Agua_1">#N/A</definedName>
    <definedName name="Agua_10" localSheetId="2">#REF!</definedName>
    <definedName name="Agua_10" localSheetId="0">#REF!</definedName>
    <definedName name="Agua_10" localSheetId="4">#REF!</definedName>
    <definedName name="Agua_10">#REF!</definedName>
    <definedName name="Agua_11" localSheetId="2">#REF!</definedName>
    <definedName name="Agua_11" localSheetId="0">#REF!</definedName>
    <definedName name="Agua_11" localSheetId="4">#REF!</definedName>
    <definedName name="Agua_11">#REF!</definedName>
    <definedName name="Agua_2">#N/A</definedName>
    <definedName name="Agua_3">#N/A</definedName>
    <definedName name="Agua_6" localSheetId="2">#REF!</definedName>
    <definedName name="Agua_6" localSheetId="0">#REF!</definedName>
    <definedName name="Agua_6" localSheetId="4">#REF!</definedName>
    <definedName name="Agua_6">#REF!</definedName>
    <definedName name="Agua_7" localSheetId="2">#REF!</definedName>
    <definedName name="Agua_7" localSheetId="0">#REF!</definedName>
    <definedName name="Agua_7" localSheetId="4">#REF!</definedName>
    <definedName name="Agua_7">#REF!</definedName>
    <definedName name="Agua_8" localSheetId="2">#REF!</definedName>
    <definedName name="Agua_8" localSheetId="0">#REF!</definedName>
    <definedName name="Agua_8" localSheetId="4">#REF!</definedName>
    <definedName name="Agua_8">#REF!</definedName>
    <definedName name="Agua_9" localSheetId="2">#REF!</definedName>
    <definedName name="Agua_9" localSheetId="0">#REF!</definedName>
    <definedName name="Agua_9" localSheetId="4">#REF!</definedName>
    <definedName name="Agua_9">#REF!</definedName>
    <definedName name="AGUAGL">'[27]MATERIALES LISTADO'!$D$8</definedName>
    <definedName name="aguarras" localSheetId="2">#REF!</definedName>
    <definedName name="aguarras" localSheetId="0">#REF!</definedName>
    <definedName name="aguarras" localSheetId="4">#REF!</definedName>
    <definedName name="aguarras">#REF!</definedName>
    <definedName name="AL" localSheetId="2">#REF!</definedName>
    <definedName name="AL" localSheetId="0">#REF!</definedName>
    <definedName name="AL" localSheetId="4">#REF!</definedName>
    <definedName name="AL">#REF!</definedName>
    <definedName name="AL_ELEC_No10" localSheetId="2">#REF!</definedName>
    <definedName name="AL_ELEC_No10" localSheetId="0">#REF!</definedName>
    <definedName name="AL_ELEC_No10" localSheetId="4">#REF!</definedName>
    <definedName name="AL_ELEC_No10">#REF!</definedName>
    <definedName name="AL_ELEC_No10_10" localSheetId="2">#REF!</definedName>
    <definedName name="AL_ELEC_No10_10" localSheetId="0">#REF!</definedName>
    <definedName name="AL_ELEC_No10_10" localSheetId="4">#REF!</definedName>
    <definedName name="AL_ELEC_No10_10">#REF!</definedName>
    <definedName name="AL_ELEC_No10_11" localSheetId="2">#REF!</definedName>
    <definedName name="AL_ELEC_No10_11" localSheetId="0">#REF!</definedName>
    <definedName name="AL_ELEC_No10_11" localSheetId="4">#REF!</definedName>
    <definedName name="AL_ELEC_No10_11">#REF!</definedName>
    <definedName name="AL_ELEC_No10_6" localSheetId="2">#REF!</definedName>
    <definedName name="AL_ELEC_No10_6" localSheetId="0">#REF!</definedName>
    <definedName name="AL_ELEC_No10_6" localSheetId="4">#REF!</definedName>
    <definedName name="AL_ELEC_No10_6">#REF!</definedName>
    <definedName name="AL_ELEC_No10_7" localSheetId="2">#REF!</definedName>
    <definedName name="AL_ELEC_No10_7" localSheetId="0">#REF!</definedName>
    <definedName name="AL_ELEC_No10_7" localSheetId="4">#REF!</definedName>
    <definedName name="AL_ELEC_No10_7">#REF!</definedName>
    <definedName name="AL_ELEC_No10_8" localSheetId="2">#REF!</definedName>
    <definedName name="AL_ELEC_No10_8" localSheetId="0">#REF!</definedName>
    <definedName name="AL_ELEC_No10_8" localSheetId="4">#REF!</definedName>
    <definedName name="AL_ELEC_No10_8">#REF!</definedName>
    <definedName name="AL_ELEC_No10_9" localSheetId="2">#REF!</definedName>
    <definedName name="AL_ELEC_No10_9" localSheetId="0">#REF!</definedName>
    <definedName name="AL_ELEC_No10_9" localSheetId="4">#REF!</definedName>
    <definedName name="AL_ELEC_No10_9">#REF!</definedName>
    <definedName name="AL_ELEC_No12" localSheetId="2">#REF!</definedName>
    <definedName name="AL_ELEC_No12" localSheetId="0">#REF!</definedName>
    <definedName name="AL_ELEC_No12" localSheetId="4">#REF!</definedName>
    <definedName name="AL_ELEC_No12">#REF!</definedName>
    <definedName name="AL_ELEC_No12_10" localSheetId="2">#REF!</definedName>
    <definedName name="AL_ELEC_No12_10" localSheetId="0">#REF!</definedName>
    <definedName name="AL_ELEC_No12_10" localSheetId="4">#REF!</definedName>
    <definedName name="AL_ELEC_No12_10">#REF!</definedName>
    <definedName name="AL_ELEC_No12_11" localSheetId="2">#REF!</definedName>
    <definedName name="AL_ELEC_No12_11" localSheetId="0">#REF!</definedName>
    <definedName name="AL_ELEC_No12_11" localSheetId="4">#REF!</definedName>
    <definedName name="AL_ELEC_No12_11">#REF!</definedName>
    <definedName name="AL_ELEC_No12_6" localSheetId="2">#REF!</definedName>
    <definedName name="AL_ELEC_No12_6" localSheetId="0">#REF!</definedName>
    <definedName name="AL_ELEC_No12_6" localSheetId="4">#REF!</definedName>
    <definedName name="AL_ELEC_No12_6">#REF!</definedName>
    <definedName name="AL_ELEC_No12_7" localSheetId="2">#REF!</definedName>
    <definedName name="AL_ELEC_No12_7" localSheetId="0">#REF!</definedName>
    <definedName name="AL_ELEC_No12_7" localSheetId="4">#REF!</definedName>
    <definedName name="AL_ELEC_No12_7">#REF!</definedName>
    <definedName name="AL_ELEC_No12_8" localSheetId="2">#REF!</definedName>
    <definedName name="AL_ELEC_No12_8" localSheetId="0">#REF!</definedName>
    <definedName name="AL_ELEC_No12_8" localSheetId="4">#REF!</definedName>
    <definedName name="AL_ELEC_No12_8">#REF!</definedName>
    <definedName name="AL_ELEC_No12_9" localSheetId="2">#REF!</definedName>
    <definedName name="AL_ELEC_No12_9" localSheetId="0">#REF!</definedName>
    <definedName name="AL_ELEC_No12_9" localSheetId="4">#REF!</definedName>
    <definedName name="AL_ELEC_No12_9">#REF!</definedName>
    <definedName name="AL_ELEC_No14" localSheetId="2">#REF!</definedName>
    <definedName name="AL_ELEC_No14" localSheetId="0">#REF!</definedName>
    <definedName name="AL_ELEC_No14" localSheetId="4">#REF!</definedName>
    <definedName name="AL_ELEC_No14">#REF!</definedName>
    <definedName name="AL_ELEC_No14_10" localSheetId="2">#REF!</definedName>
    <definedName name="AL_ELEC_No14_10" localSheetId="0">#REF!</definedName>
    <definedName name="AL_ELEC_No14_10" localSheetId="4">#REF!</definedName>
    <definedName name="AL_ELEC_No14_10">#REF!</definedName>
    <definedName name="AL_ELEC_No14_11" localSheetId="2">#REF!</definedName>
    <definedName name="AL_ELEC_No14_11" localSheetId="0">#REF!</definedName>
    <definedName name="AL_ELEC_No14_11" localSheetId="4">#REF!</definedName>
    <definedName name="AL_ELEC_No14_11">#REF!</definedName>
    <definedName name="AL_ELEC_No14_6" localSheetId="2">#REF!</definedName>
    <definedName name="AL_ELEC_No14_6" localSheetId="0">#REF!</definedName>
    <definedName name="AL_ELEC_No14_6" localSheetId="4">#REF!</definedName>
    <definedName name="AL_ELEC_No14_6">#REF!</definedName>
    <definedName name="AL_ELEC_No14_7" localSheetId="2">#REF!</definedName>
    <definedName name="AL_ELEC_No14_7" localSheetId="0">#REF!</definedName>
    <definedName name="AL_ELEC_No14_7" localSheetId="4">#REF!</definedName>
    <definedName name="AL_ELEC_No14_7">#REF!</definedName>
    <definedName name="AL_ELEC_No14_8" localSheetId="2">#REF!</definedName>
    <definedName name="AL_ELEC_No14_8" localSheetId="0">#REF!</definedName>
    <definedName name="AL_ELEC_No14_8" localSheetId="4">#REF!</definedName>
    <definedName name="AL_ELEC_No14_8">#REF!</definedName>
    <definedName name="AL_ELEC_No14_9" localSheetId="2">#REF!</definedName>
    <definedName name="AL_ELEC_No14_9" localSheetId="0">#REF!</definedName>
    <definedName name="AL_ELEC_No14_9" localSheetId="4">#REF!</definedName>
    <definedName name="AL_ELEC_No14_9">#REF!</definedName>
    <definedName name="AL_ELEC_No6" localSheetId="2">#REF!</definedName>
    <definedName name="AL_ELEC_No6" localSheetId="0">#REF!</definedName>
    <definedName name="AL_ELEC_No6" localSheetId="4">#REF!</definedName>
    <definedName name="AL_ELEC_No6">#REF!</definedName>
    <definedName name="AL_ELEC_No6_10" localSheetId="2">#REF!</definedName>
    <definedName name="AL_ELEC_No6_10" localSheetId="0">#REF!</definedName>
    <definedName name="AL_ELEC_No6_10" localSheetId="4">#REF!</definedName>
    <definedName name="AL_ELEC_No6_10">#REF!</definedName>
    <definedName name="AL_ELEC_No6_11" localSheetId="2">#REF!</definedName>
    <definedName name="AL_ELEC_No6_11" localSheetId="0">#REF!</definedName>
    <definedName name="AL_ELEC_No6_11" localSheetId="4">#REF!</definedName>
    <definedName name="AL_ELEC_No6_11">#REF!</definedName>
    <definedName name="AL_ELEC_No6_6" localSheetId="2">#REF!</definedName>
    <definedName name="AL_ELEC_No6_6" localSheetId="0">#REF!</definedName>
    <definedName name="AL_ELEC_No6_6" localSheetId="4">#REF!</definedName>
    <definedName name="AL_ELEC_No6_6">#REF!</definedName>
    <definedName name="AL_ELEC_No6_7" localSheetId="2">#REF!</definedName>
    <definedName name="AL_ELEC_No6_7" localSheetId="0">#REF!</definedName>
    <definedName name="AL_ELEC_No6_7" localSheetId="4">#REF!</definedName>
    <definedName name="AL_ELEC_No6_7">#REF!</definedName>
    <definedName name="AL_ELEC_No6_8" localSheetId="2">#REF!</definedName>
    <definedName name="AL_ELEC_No6_8" localSheetId="0">#REF!</definedName>
    <definedName name="AL_ELEC_No6_8" localSheetId="4">#REF!</definedName>
    <definedName name="AL_ELEC_No6_8">#REF!</definedName>
    <definedName name="AL_ELEC_No6_9" localSheetId="2">#REF!</definedName>
    <definedName name="AL_ELEC_No6_9" localSheetId="0">#REF!</definedName>
    <definedName name="AL_ELEC_No6_9" localSheetId="4">#REF!</definedName>
    <definedName name="AL_ELEC_No6_9">#REF!</definedName>
    <definedName name="AL_ELEC_No8" localSheetId="2">#REF!</definedName>
    <definedName name="AL_ELEC_No8" localSheetId="0">#REF!</definedName>
    <definedName name="AL_ELEC_No8" localSheetId="4">#REF!</definedName>
    <definedName name="AL_ELEC_No8">#REF!</definedName>
    <definedName name="AL_ELEC_No8_10" localSheetId="2">#REF!</definedName>
    <definedName name="AL_ELEC_No8_10" localSheetId="0">#REF!</definedName>
    <definedName name="AL_ELEC_No8_10" localSheetId="4">#REF!</definedName>
    <definedName name="AL_ELEC_No8_10">#REF!</definedName>
    <definedName name="AL_ELEC_No8_11" localSheetId="2">#REF!</definedName>
    <definedName name="AL_ELEC_No8_11" localSheetId="0">#REF!</definedName>
    <definedName name="AL_ELEC_No8_11" localSheetId="4">#REF!</definedName>
    <definedName name="AL_ELEC_No8_11">#REF!</definedName>
    <definedName name="AL_ELEC_No8_6" localSheetId="2">#REF!</definedName>
    <definedName name="AL_ELEC_No8_6" localSheetId="0">#REF!</definedName>
    <definedName name="AL_ELEC_No8_6" localSheetId="4">#REF!</definedName>
    <definedName name="AL_ELEC_No8_6">#REF!</definedName>
    <definedName name="AL_ELEC_No8_7" localSheetId="2">#REF!</definedName>
    <definedName name="AL_ELEC_No8_7" localSheetId="0">#REF!</definedName>
    <definedName name="AL_ELEC_No8_7" localSheetId="4">#REF!</definedName>
    <definedName name="AL_ELEC_No8_7">#REF!</definedName>
    <definedName name="AL_ELEC_No8_8" localSheetId="2">#REF!</definedName>
    <definedName name="AL_ELEC_No8_8" localSheetId="0">#REF!</definedName>
    <definedName name="AL_ELEC_No8_8" localSheetId="4">#REF!</definedName>
    <definedName name="AL_ELEC_No8_8">#REF!</definedName>
    <definedName name="AL_ELEC_No8_9" localSheetId="2">#REF!</definedName>
    <definedName name="AL_ELEC_No8_9" localSheetId="0">#REF!</definedName>
    <definedName name="AL_ELEC_No8_9" localSheetId="4">#REF!</definedName>
    <definedName name="AL_ELEC_No8_9">#REF!</definedName>
    <definedName name="AL10_" localSheetId="2">#REF!</definedName>
    <definedName name="AL10_" localSheetId="0">#REF!</definedName>
    <definedName name="AL10_" localSheetId="4">#REF!</definedName>
    <definedName name="AL10_">#REF!</definedName>
    <definedName name="AL12_" localSheetId="2">#REF!</definedName>
    <definedName name="AL12_" localSheetId="0">#REF!</definedName>
    <definedName name="AL12_" localSheetId="4">#REF!</definedName>
    <definedName name="AL12_">#REF!</definedName>
    <definedName name="AL14_" localSheetId="2">#REF!</definedName>
    <definedName name="AL14_" localSheetId="0">#REF!</definedName>
    <definedName name="AL14_" localSheetId="4">#REF!</definedName>
    <definedName name="AL14_">#REF!</definedName>
    <definedName name="AL18DUPLO" localSheetId="2">#REF!</definedName>
    <definedName name="AL18DUPLO" localSheetId="0">#REF!</definedName>
    <definedName name="AL18DUPLO" localSheetId="4">#REF!</definedName>
    <definedName name="AL18DUPLO">#REF!</definedName>
    <definedName name="AL1C" localSheetId="2">#REF!</definedName>
    <definedName name="AL1C" localSheetId="0">#REF!</definedName>
    <definedName name="AL1C" localSheetId="4">#REF!</definedName>
    <definedName name="AL1C">#REF!</definedName>
    <definedName name="AL2_" localSheetId="2">#REF!</definedName>
    <definedName name="AL2_" localSheetId="0">#REF!</definedName>
    <definedName name="AL2_" localSheetId="4">#REF!</definedName>
    <definedName name="AL2_">#REF!</definedName>
    <definedName name="AL2C" localSheetId="2">#REF!</definedName>
    <definedName name="AL2C" localSheetId="0">#REF!</definedName>
    <definedName name="AL2C" localSheetId="4">#REF!</definedName>
    <definedName name="AL2C">#REF!</definedName>
    <definedName name="AL3C" localSheetId="2">#REF!</definedName>
    <definedName name="AL3C" localSheetId="0">#REF!</definedName>
    <definedName name="AL3C" localSheetId="4">#REF!</definedName>
    <definedName name="AL3C">#REF!</definedName>
    <definedName name="AL4_" localSheetId="2">#REF!</definedName>
    <definedName name="AL4_" localSheetId="0">#REF!</definedName>
    <definedName name="AL4_" localSheetId="4">#REF!</definedName>
    <definedName name="AL4_">#REF!</definedName>
    <definedName name="AL6_" localSheetId="2">#REF!</definedName>
    <definedName name="AL6_" localSheetId="0">#REF!</definedName>
    <definedName name="AL6_" localSheetId="4">#REF!</definedName>
    <definedName name="AL6_">#REF!</definedName>
    <definedName name="AL8_" localSheetId="2">#REF!</definedName>
    <definedName name="AL8_" localSheetId="0">#REF!</definedName>
    <definedName name="AL8_" localSheetId="4">#REF!</definedName>
    <definedName name="AL8_">#REF!</definedName>
    <definedName name="ALAM" localSheetId="2">#REF!</definedName>
    <definedName name="ALAM" localSheetId="0">#REF!</definedName>
    <definedName name="ALAM" localSheetId="4">#REF!</definedName>
    <definedName name="ALAM">#REF!</definedName>
    <definedName name="ALAM16">[11]Precio!$F$16</definedName>
    <definedName name="ALAM18">[11]Precio!$F$15</definedName>
    <definedName name="alambi" localSheetId="2">#REF!</definedName>
    <definedName name="alambi" localSheetId="0">#REF!</definedName>
    <definedName name="alambi" localSheetId="4">#REF!</definedName>
    <definedName name="alambi">#REF!</definedName>
    <definedName name="alambii" localSheetId="2">#REF!</definedName>
    <definedName name="alambii" localSheetId="0">#REF!</definedName>
    <definedName name="alambii" localSheetId="4">#REF!</definedName>
    <definedName name="alambii">#REF!</definedName>
    <definedName name="alambiii" localSheetId="2">#REF!</definedName>
    <definedName name="alambiii" localSheetId="0">#REF!</definedName>
    <definedName name="alambiii" localSheetId="4">#REF!</definedName>
    <definedName name="alambiii">#REF!</definedName>
    <definedName name="alambiiii" localSheetId="2">#REF!</definedName>
    <definedName name="alambiiii" localSheetId="0">#REF!</definedName>
    <definedName name="alambiiii" localSheetId="4">#REF!</definedName>
    <definedName name="alambiiii">#REF!</definedName>
    <definedName name="ALAMBRE" localSheetId="2">#REF!</definedName>
    <definedName name="ALAMBRE" localSheetId="0">#REF!</definedName>
    <definedName name="ALAMBRE" localSheetId="4">#REF!</definedName>
    <definedName name="ALAMBRE">#REF!</definedName>
    <definedName name="Alambre_2">#N/A</definedName>
    <definedName name="Alambre_3">#N/A</definedName>
    <definedName name="Alambre_No._18">[17]Insumos!$B$20:$D$20</definedName>
    <definedName name="Alambre_No.18" localSheetId="2">#REF!</definedName>
    <definedName name="Alambre_No.18" localSheetId="0">#REF!</definedName>
    <definedName name="Alambre_No.18" localSheetId="4">#REF!</definedName>
    <definedName name="Alambre_No.18">#REF!</definedName>
    <definedName name="Alambre_No.18_2">#N/A</definedName>
    <definedName name="Alambre_No.18_3">#N/A</definedName>
    <definedName name="Alambre_Varilla">[18]INSU!$D$17</definedName>
    <definedName name="Alambre_Varilla_10" localSheetId="2">#REF!</definedName>
    <definedName name="Alambre_Varilla_10" localSheetId="0">#REF!</definedName>
    <definedName name="Alambre_Varilla_10" localSheetId="4">#REF!</definedName>
    <definedName name="Alambre_Varilla_10">#REF!</definedName>
    <definedName name="Alambre_Varilla_11" localSheetId="2">#REF!</definedName>
    <definedName name="Alambre_Varilla_11" localSheetId="0">#REF!</definedName>
    <definedName name="Alambre_Varilla_11" localSheetId="4">#REF!</definedName>
    <definedName name="Alambre_Varilla_11">#REF!</definedName>
    <definedName name="Alambre_Varilla_5" localSheetId="2">#REF!</definedName>
    <definedName name="Alambre_Varilla_5" localSheetId="0">#REF!</definedName>
    <definedName name="Alambre_Varilla_5" localSheetId="4">#REF!</definedName>
    <definedName name="Alambre_Varilla_5">#REF!</definedName>
    <definedName name="Alambre_Varilla_6" localSheetId="2">#REF!</definedName>
    <definedName name="Alambre_Varilla_6" localSheetId="0">#REF!</definedName>
    <definedName name="Alambre_Varilla_6" localSheetId="4">#REF!</definedName>
    <definedName name="Alambre_Varilla_6">#REF!</definedName>
    <definedName name="Alambre_Varilla_7" localSheetId="2">#REF!</definedName>
    <definedName name="Alambre_Varilla_7" localSheetId="0">#REF!</definedName>
    <definedName name="Alambre_Varilla_7" localSheetId="4">#REF!</definedName>
    <definedName name="Alambre_Varilla_7">#REF!</definedName>
    <definedName name="Alambre_Varilla_8" localSheetId="2">#REF!</definedName>
    <definedName name="Alambre_Varilla_8" localSheetId="0">#REF!</definedName>
    <definedName name="Alambre_Varilla_8" localSheetId="4">#REF!</definedName>
    <definedName name="Alambre_Varilla_8">#REF!</definedName>
    <definedName name="Alambre_Varilla_9" localSheetId="2">#REF!</definedName>
    <definedName name="Alambre_Varilla_9" localSheetId="0">#REF!</definedName>
    <definedName name="Alambre_Varilla_9" localSheetId="4">#REF!</definedName>
    <definedName name="Alambre_Varilla_9">#REF!</definedName>
    <definedName name="alambre18" localSheetId="2">#REF!</definedName>
    <definedName name="alambre18" localSheetId="0">#REF!</definedName>
    <definedName name="alambre18" localSheetId="4">#REF!</definedName>
    <definedName name="alambre18">#REF!</definedName>
    <definedName name="alambre18_8" localSheetId="2">#REF!</definedName>
    <definedName name="alambre18_8" localSheetId="0">#REF!</definedName>
    <definedName name="alambre18_8" localSheetId="4">#REF!</definedName>
    <definedName name="alambre18_8">#REF!</definedName>
    <definedName name="ALAMBRED" localSheetId="2">#REF!</definedName>
    <definedName name="ALAMBRED" localSheetId="0">#REF!</definedName>
    <definedName name="ALAMBRED" localSheetId="4">#REF!</definedName>
    <definedName name="ALAMBRED">#REF!</definedName>
    <definedName name="ALB_001" localSheetId="2">#REF!</definedName>
    <definedName name="ALB_001" localSheetId="0">#REF!</definedName>
    <definedName name="ALB_001" localSheetId="4">#REF!</definedName>
    <definedName name="ALB_001">#REF!</definedName>
    <definedName name="ALB_003" localSheetId="2">#REF!</definedName>
    <definedName name="ALB_003" localSheetId="0">#REF!</definedName>
    <definedName name="ALB_003" localSheetId="4">#REF!</definedName>
    <definedName name="ALB_003">#REF!</definedName>
    <definedName name="ALB_007" localSheetId="2">#REF!</definedName>
    <definedName name="ALB_007" localSheetId="0">#REF!</definedName>
    <definedName name="ALB_007" localSheetId="4">#REF!</definedName>
    <definedName name="ALB_007">#REF!</definedName>
    <definedName name="ALBANIL" localSheetId="2">#REF!</definedName>
    <definedName name="ALBANIL" localSheetId="0">#REF!</definedName>
    <definedName name="ALBANIL" localSheetId="4">#REF!</definedName>
    <definedName name="ALBANIL">#REF!</definedName>
    <definedName name="ALBANIL2">'[28]M.O.'!$C$12</definedName>
    <definedName name="ALBANIL2_10" localSheetId="2">#REF!</definedName>
    <definedName name="ALBANIL2_10" localSheetId="0">#REF!</definedName>
    <definedName name="ALBANIL2_10" localSheetId="4">#REF!</definedName>
    <definedName name="ALBANIL2_10">#REF!</definedName>
    <definedName name="ALBANIL2_11" localSheetId="2">#REF!</definedName>
    <definedName name="ALBANIL2_11" localSheetId="0">#REF!</definedName>
    <definedName name="ALBANIL2_11" localSheetId="4">#REF!</definedName>
    <definedName name="ALBANIL2_11">#REF!</definedName>
    <definedName name="ALBANIL2_6" localSheetId="2">#REF!</definedName>
    <definedName name="ALBANIL2_6" localSheetId="0">#REF!</definedName>
    <definedName name="ALBANIL2_6" localSheetId="4">#REF!</definedName>
    <definedName name="ALBANIL2_6">#REF!</definedName>
    <definedName name="ALBANIL2_7" localSheetId="2">#REF!</definedName>
    <definedName name="ALBANIL2_7" localSheetId="0">#REF!</definedName>
    <definedName name="ALBANIL2_7" localSheetId="4">#REF!</definedName>
    <definedName name="ALBANIL2_7">#REF!</definedName>
    <definedName name="ALBANIL2_8" localSheetId="2">#REF!</definedName>
    <definedName name="ALBANIL2_8" localSheetId="0">#REF!</definedName>
    <definedName name="ALBANIL2_8" localSheetId="4">#REF!</definedName>
    <definedName name="ALBANIL2_8">#REF!</definedName>
    <definedName name="ALBANIL2_9" localSheetId="2">#REF!</definedName>
    <definedName name="ALBANIL2_9" localSheetId="0">#REF!</definedName>
    <definedName name="ALBANIL2_9" localSheetId="4">#REF!</definedName>
    <definedName name="ALBANIL2_9">#REF!</definedName>
    <definedName name="ALBANIL3" localSheetId="2">#REF!</definedName>
    <definedName name="ALBANIL3" localSheetId="0">#REF!</definedName>
    <definedName name="ALBANIL3" localSheetId="4">#REF!</definedName>
    <definedName name="ALBANIL3">#REF!</definedName>
    <definedName name="Albañil_Dia">[25]MO!$C$14</definedName>
    <definedName name="Alq._Madera_Dintel____Incl._M_O">[17]Insumos!$B$122:$D$122</definedName>
    <definedName name="Alq._Madera_P_Antepecho____Incl._M_O" localSheetId="2">[3]Insumos!#REF!</definedName>
    <definedName name="Alq._Madera_P_Antepecho____Incl._M_O" localSheetId="0">[3]Insumos!#REF!</definedName>
    <definedName name="Alq._Madera_P_Antepecho____Incl._M_O" localSheetId="4">[3]Insumos!#REF!</definedName>
    <definedName name="Alq._Madera_P_Antepecho____Incl._M_O">[3]Insumos!#REF!</definedName>
    <definedName name="Alq._Madera_P_Col._____Incl._M_O" localSheetId="2">[3]Insumos!#REF!</definedName>
    <definedName name="Alq._Madera_P_Col._____Incl._M_O" localSheetId="0">[3]Insumos!#REF!</definedName>
    <definedName name="Alq._Madera_P_Col._____Incl._M_O" localSheetId="4">[3]Insumos!#REF!</definedName>
    <definedName name="Alq._Madera_P_Col._____Incl._M_O">[3]Insumos!#REF!</definedName>
    <definedName name="Alq._Madera_P_Losa_____Incl._M_O">[17]Insumos!$B$124:$D$124</definedName>
    <definedName name="Alq._Madera_P_Rampa_____Incl._M_O">[17]Insumos!$B$127:$D$127</definedName>
    <definedName name="Alq._Madera_P_Viga_____Incl._M_O">[17]Insumos!$B$128:$D$128</definedName>
    <definedName name="Alq._Madera_P_Vigas_y_Columnas_Amarre____Incl._M_O">[17]Insumos!$B$129:$D$129</definedName>
    <definedName name="ALTATEN" localSheetId="2">#REF!</definedName>
    <definedName name="ALTATEN" localSheetId="0">#REF!</definedName>
    <definedName name="ALTATEN" localSheetId="4">#REF!</definedName>
    <definedName name="ALTATEN">#REF!</definedName>
    <definedName name="altext3">[29]Volumenes!$S$2521</definedName>
    <definedName name="AMARREVARILLA20" localSheetId="2">#REF!</definedName>
    <definedName name="AMARREVARILLA20" localSheetId="0">#REF!</definedName>
    <definedName name="AMARREVARILLA20" localSheetId="4">#REF!</definedName>
    <definedName name="AMARREVARILLA20">#REF!</definedName>
    <definedName name="AMARREVARILLA40" localSheetId="2">#REF!</definedName>
    <definedName name="AMARREVARILLA40" localSheetId="0">#REF!</definedName>
    <definedName name="AMARREVARILLA40" localSheetId="4">#REF!</definedName>
    <definedName name="AMARREVARILLA40">#REF!</definedName>
    <definedName name="AMARREVARILLA60" localSheetId="2">#REF!</definedName>
    <definedName name="AMARREVARILLA60" localSheetId="0">#REF!</definedName>
    <definedName name="AMARREVARILLA60" localSheetId="4">#REF!</definedName>
    <definedName name="AMARREVARILLA60">#REF!</definedName>
    <definedName name="AMARREVARILLA80" localSheetId="2">#REF!</definedName>
    <definedName name="AMARREVARILLA80" localSheetId="0">#REF!</definedName>
    <definedName name="AMARREVARILLA80" localSheetId="4">#REF!</definedName>
    <definedName name="AMARREVARILLA80">#REF!</definedName>
    <definedName name="ana" localSheetId="2">#REF!</definedName>
    <definedName name="ana" localSheetId="0">#REF!</definedName>
    <definedName name="ana" localSheetId="4">#REF!</definedName>
    <definedName name="ana">#REF!</definedName>
    <definedName name="ana_6" localSheetId="2">#REF!</definedName>
    <definedName name="ana_6" localSheetId="0">#REF!</definedName>
    <definedName name="ana_6" localSheetId="4">#REF!</definedName>
    <definedName name="ana_6">#REF!</definedName>
    <definedName name="ana_abrasadera_1.5pulg" localSheetId="2">#REF!</definedName>
    <definedName name="ana_abrasadera_1.5pulg" localSheetId="0">#REF!</definedName>
    <definedName name="ana_abrasadera_1.5pulg" localSheetId="4">#REF!</definedName>
    <definedName name="ana_abrasadera_1.5pulg">#REF!</definedName>
    <definedName name="ana_abrasadera_1pulg" localSheetId="2">#REF!</definedName>
    <definedName name="ana_abrasadera_1pulg" localSheetId="0">#REF!</definedName>
    <definedName name="ana_abrasadera_1pulg" localSheetId="4">#REF!</definedName>
    <definedName name="ana_abrasadera_1pulg">#REF!</definedName>
    <definedName name="ana_abrasadera_2pulg" localSheetId="2">#REF!</definedName>
    <definedName name="ana_abrasadera_2pulg" localSheetId="0">#REF!</definedName>
    <definedName name="ana_abrasadera_2pulg" localSheetId="4">#REF!</definedName>
    <definedName name="ana_abrasadera_2pulg">#REF!</definedName>
    <definedName name="ana_abrasadera_3pulg" localSheetId="2">#REF!</definedName>
    <definedName name="ana_abrasadera_3pulg" localSheetId="0">#REF!</definedName>
    <definedName name="ana_abrasadera_3pulg" localSheetId="4">#REF!</definedName>
    <definedName name="ana_abrasadera_3pulg">#REF!</definedName>
    <definedName name="ana_abrasadera_4pulg" localSheetId="2">#REF!</definedName>
    <definedName name="ana_abrasadera_4pulg" localSheetId="0">#REF!</definedName>
    <definedName name="ana_abrasadera_4pulg" localSheetId="4">#REF!</definedName>
    <definedName name="ana_abrasadera_4pulg">#REF!</definedName>
    <definedName name="ana_adap_pvc_1.5pulg" localSheetId="2">#REF!</definedName>
    <definedName name="ana_adap_pvc_1.5pulg" localSheetId="0">#REF!</definedName>
    <definedName name="ana_adap_pvc_1.5pulg" localSheetId="4">#REF!</definedName>
    <definedName name="ana_adap_pvc_1.5pulg">#REF!</definedName>
    <definedName name="ana_adap_pvc_2pulg" localSheetId="2">#REF!</definedName>
    <definedName name="ana_adap_pvc_2pulg" localSheetId="0">#REF!</definedName>
    <definedName name="ana_adap_pvc_2pulg" localSheetId="4">#REF!</definedName>
    <definedName name="ana_adap_pvc_2pulg">#REF!</definedName>
    <definedName name="ana_bajante_pluvial_3pulg" localSheetId="2">#REF!</definedName>
    <definedName name="ana_bajante_pluvial_3pulg" localSheetId="0">#REF!</definedName>
    <definedName name="ana_bajante_pluvial_3pulg" localSheetId="4">#REF!</definedName>
    <definedName name="ana_bajante_pluvial_3pulg">#REF!</definedName>
    <definedName name="ana_bajante_pluvial_4pulg" localSheetId="2">#REF!</definedName>
    <definedName name="ana_bajante_pluvial_4pulg" localSheetId="0">#REF!</definedName>
    <definedName name="ana_bajante_pluvial_4pulg" localSheetId="4">#REF!</definedName>
    <definedName name="ana_bajante_pluvial_4pulg">#REF!</definedName>
    <definedName name="ana_bañera" localSheetId="2">#REF!</definedName>
    <definedName name="ana_bañera" localSheetId="0">#REF!</definedName>
    <definedName name="ana_bañera" localSheetId="4">#REF!</definedName>
    <definedName name="ana_bañera">#REF!</definedName>
    <definedName name="ana_blocks_6pulg" localSheetId="2">#REF!</definedName>
    <definedName name="ana_blocks_6pulg" localSheetId="0">#REF!</definedName>
    <definedName name="ana_blocks_6pulg" localSheetId="4">#REF!</definedName>
    <definedName name="ana_blocks_6pulg">#REF!</definedName>
    <definedName name="ana_blocks_8pulg" localSheetId="2">#REF!</definedName>
    <definedName name="ana_blocks_8pulg" localSheetId="0">#REF!</definedName>
    <definedName name="ana_blocks_8pulg" localSheetId="4">#REF!</definedName>
    <definedName name="ana_blocks_8pulg">#REF!</definedName>
    <definedName name="ana_caja_inspeccion" localSheetId="2">#REF!</definedName>
    <definedName name="ana_caja_inspeccion" localSheetId="0">#REF!</definedName>
    <definedName name="ana_caja_inspeccion" localSheetId="4">#REF!</definedName>
    <definedName name="ana_caja_inspeccion">#REF!</definedName>
    <definedName name="ana_calentador_electrico" localSheetId="2">#REF!</definedName>
    <definedName name="ana_calentador_electrico" localSheetId="0">#REF!</definedName>
    <definedName name="ana_calentador_electrico" localSheetId="4">#REF!</definedName>
    <definedName name="ana_calentador_electrico">#REF!</definedName>
    <definedName name="ana_check_hor_2pulg" localSheetId="2">#REF!</definedName>
    <definedName name="ana_check_hor_2pulg" localSheetId="0">#REF!</definedName>
    <definedName name="ana_check_hor_2pulg" localSheetId="4">#REF!</definedName>
    <definedName name="ana_check_hor_2pulg">#REF!</definedName>
    <definedName name="ana_check_ver_3pulg" localSheetId="2">#REF!</definedName>
    <definedName name="ana_check_ver_3pulg" localSheetId="0">#REF!</definedName>
    <definedName name="ana_check_ver_3pulg" localSheetId="4">#REF!</definedName>
    <definedName name="ana_check_ver_3pulg">#REF!</definedName>
    <definedName name="ana_codo_cpvc_0.5pulg" localSheetId="2">#REF!</definedName>
    <definedName name="ana_codo_cpvc_0.5pulg" localSheetId="0">#REF!</definedName>
    <definedName name="ana_codo_cpvc_0.5pulg" localSheetId="4">#REF!</definedName>
    <definedName name="ana_codo_cpvc_0.5pulg">#REF!</definedName>
    <definedName name="ana_codo_cpvc_0.75pulg" localSheetId="2">#REF!</definedName>
    <definedName name="ana_codo_cpvc_0.75pulg" localSheetId="0">#REF!</definedName>
    <definedName name="ana_codo_cpvc_0.75pulg" localSheetId="4">#REF!</definedName>
    <definedName name="ana_codo_cpvc_0.75pulg">#REF!</definedName>
    <definedName name="ana_codo_hg_2hg" localSheetId="2">#REF!</definedName>
    <definedName name="ana_codo_hg_2hg" localSheetId="0">#REF!</definedName>
    <definedName name="ana_codo_hg_2hg" localSheetId="4">#REF!</definedName>
    <definedName name="ana_codo_hg_2hg">#REF!</definedName>
    <definedName name="ana_codo_hg_3hg" localSheetId="2">#REF!</definedName>
    <definedName name="ana_codo_hg_3hg" localSheetId="0">#REF!</definedName>
    <definedName name="ana_codo_hg_3hg" localSheetId="4">#REF!</definedName>
    <definedName name="ana_codo_hg_3hg">#REF!</definedName>
    <definedName name="ana_codo_pvc_drenaje_2pulgx45" localSheetId="2">#REF!</definedName>
    <definedName name="ana_codo_pvc_drenaje_2pulgx45" localSheetId="0">#REF!</definedName>
    <definedName name="ana_codo_pvc_drenaje_2pulgx45" localSheetId="4">#REF!</definedName>
    <definedName name="ana_codo_pvc_drenaje_2pulgx45">#REF!</definedName>
    <definedName name="ana_codo_pvc_drenaje_3pulgx45" localSheetId="2">#REF!</definedName>
    <definedName name="ana_codo_pvc_drenaje_3pulgx45" localSheetId="0">#REF!</definedName>
    <definedName name="ana_codo_pvc_drenaje_3pulgx45" localSheetId="4">#REF!</definedName>
    <definedName name="ana_codo_pvc_drenaje_3pulgx45">#REF!</definedName>
    <definedName name="ana_codo_pvc_drenaje_4pulgx45" localSheetId="2">#REF!</definedName>
    <definedName name="ana_codo_pvc_drenaje_4pulgx45" localSheetId="0">#REF!</definedName>
    <definedName name="ana_codo_pvc_drenaje_4pulgx45" localSheetId="4">#REF!</definedName>
    <definedName name="ana_codo_pvc_drenaje_4pulgx45">#REF!</definedName>
    <definedName name="ana_codo_pvc_presion_0.5pulg" localSheetId="2">#REF!</definedName>
    <definedName name="ana_codo_pvc_presion_0.5pulg" localSheetId="0">#REF!</definedName>
    <definedName name="ana_codo_pvc_presion_0.5pulg" localSheetId="4">#REF!</definedName>
    <definedName name="ana_codo_pvc_presion_0.5pulg">#REF!</definedName>
    <definedName name="ana_codo_pvc_presion_0.75pulg" localSheetId="2">#REF!</definedName>
    <definedName name="ana_codo_pvc_presion_0.75pulg" localSheetId="0">#REF!</definedName>
    <definedName name="ana_codo_pvc_presion_0.75pulg" localSheetId="4">#REF!</definedName>
    <definedName name="ana_codo_pvc_presion_0.75pulg">#REF!</definedName>
    <definedName name="ana_codo_pvc_presion_1.5pulg" localSheetId="2">#REF!</definedName>
    <definedName name="ana_codo_pvc_presion_1.5pulg" localSheetId="0">#REF!</definedName>
    <definedName name="ana_codo_pvc_presion_1.5pulg" localSheetId="4">#REF!</definedName>
    <definedName name="ana_codo_pvc_presion_1.5pulg">#REF!</definedName>
    <definedName name="ana_codo_pvc_presion_1pulg" localSheetId="2">#REF!</definedName>
    <definedName name="ana_codo_pvc_presion_1pulg" localSheetId="0">#REF!</definedName>
    <definedName name="ana_codo_pvc_presion_1pulg" localSheetId="4">#REF!</definedName>
    <definedName name="ana_codo_pvc_presion_1pulg">#REF!</definedName>
    <definedName name="ana_codo_pvc_presion_2pulg" localSheetId="2">#REF!</definedName>
    <definedName name="ana_codo_pvc_presion_2pulg" localSheetId="0">#REF!</definedName>
    <definedName name="ana_codo_pvc_presion_2pulg" localSheetId="4">#REF!</definedName>
    <definedName name="ana_codo_pvc_presion_2pulg">#REF!</definedName>
    <definedName name="ana_codo_pvc_presion_3pulg" localSheetId="2">#REF!</definedName>
    <definedName name="ana_codo_pvc_presion_3pulg" localSheetId="0">#REF!</definedName>
    <definedName name="ana_codo_pvc_presion_3pulg" localSheetId="4">#REF!</definedName>
    <definedName name="ana_codo_pvc_presion_3pulg">#REF!</definedName>
    <definedName name="ana_columna" localSheetId="2">#REF!</definedName>
    <definedName name="ana_columna" localSheetId="0">#REF!</definedName>
    <definedName name="ana_columna" localSheetId="4">#REF!</definedName>
    <definedName name="ana_columna">#REF!</definedName>
    <definedName name="ana_columna_1.5pulg" localSheetId="2">#REF!</definedName>
    <definedName name="ana_columna_1.5pulg" localSheetId="0">#REF!</definedName>
    <definedName name="ana_columna_1.5pulg" localSheetId="4">#REF!</definedName>
    <definedName name="ana_columna_1.5pulg">#REF!</definedName>
    <definedName name="ana_columna_1pulg" localSheetId="2">#REF!</definedName>
    <definedName name="ana_columna_1pulg" localSheetId="0">#REF!</definedName>
    <definedName name="ana_columna_1pulg" localSheetId="4">#REF!</definedName>
    <definedName name="ana_columna_1pulg">#REF!</definedName>
    <definedName name="ana_columna_descaga_3pulg" localSheetId="2">#REF!</definedName>
    <definedName name="ana_columna_descaga_3pulg" localSheetId="0">#REF!</definedName>
    <definedName name="ana_columna_descaga_3pulg" localSheetId="4">#REF!</definedName>
    <definedName name="ana_columna_descaga_3pulg">#REF!</definedName>
    <definedName name="ana_columna_descaga_4pulg" localSheetId="2">#REF!</definedName>
    <definedName name="ana_columna_descaga_4pulg" localSheetId="0">#REF!</definedName>
    <definedName name="ana_columna_descaga_4pulg" localSheetId="4">#REF!</definedName>
    <definedName name="ana_columna_descaga_4pulg">#REF!</definedName>
    <definedName name="ana_columna_ventilacion_2pulg" localSheetId="2">#REF!</definedName>
    <definedName name="ana_columna_ventilacion_2pulg" localSheetId="0">#REF!</definedName>
    <definedName name="ana_columna_ventilacion_2pulg" localSheetId="4">#REF!</definedName>
    <definedName name="ana_columna_ventilacion_2pulg">#REF!</definedName>
    <definedName name="ana_columna_ventilacion_3pulg" localSheetId="2">#REF!</definedName>
    <definedName name="ana_columna_ventilacion_3pulg" localSheetId="0">#REF!</definedName>
    <definedName name="ana_columna_ventilacion_3pulg" localSheetId="4">#REF!</definedName>
    <definedName name="ana_columna_ventilacion_3pulg">#REF!</definedName>
    <definedName name="ana_coupling_cpvc_1.5pulg" localSheetId="2">#REF!</definedName>
    <definedName name="ana_coupling_cpvc_1.5pulg" localSheetId="0">#REF!</definedName>
    <definedName name="ana_coupling_cpvc_1.5pulg" localSheetId="4">#REF!</definedName>
    <definedName name="ana_coupling_cpvc_1.5pulg">#REF!</definedName>
    <definedName name="ana_desague_piso" localSheetId="2">#REF!</definedName>
    <definedName name="ana_desague_piso" localSheetId="0">#REF!</definedName>
    <definedName name="ana_desague_piso" localSheetId="4">#REF!</definedName>
    <definedName name="ana_desague_piso">#REF!</definedName>
    <definedName name="ana_fino_fondo" localSheetId="2">#REF!</definedName>
    <definedName name="ana_fino_fondo" localSheetId="0">#REF!</definedName>
    <definedName name="ana_fino_fondo" localSheetId="4">#REF!</definedName>
    <definedName name="ana_fino_fondo">#REF!</definedName>
    <definedName name="ana_fregadero" localSheetId="2">#REF!</definedName>
    <definedName name="ana_fregadero" localSheetId="0">#REF!</definedName>
    <definedName name="ana_fregadero" localSheetId="4">#REF!</definedName>
    <definedName name="ana_fregadero">#REF!</definedName>
    <definedName name="ana_inodoro" localSheetId="2">#REF!</definedName>
    <definedName name="ana_inodoro" localSheetId="0">#REF!</definedName>
    <definedName name="ana_inodoro" localSheetId="4">#REF!</definedName>
    <definedName name="ana_inodoro">#REF!</definedName>
    <definedName name="ana_jacuzzi" localSheetId="2">#REF!</definedName>
    <definedName name="ana_jacuzzi" localSheetId="0">#REF!</definedName>
    <definedName name="ana_jacuzzi" localSheetId="4">#REF!</definedName>
    <definedName name="ana_jacuzzi">#REF!</definedName>
    <definedName name="ana_juego_accesorios" localSheetId="2">#REF!</definedName>
    <definedName name="ana_juego_accesorios" localSheetId="0">#REF!</definedName>
    <definedName name="ana_juego_accesorios" localSheetId="4">#REF!</definedName>
    <definedName name="ana_juego_accesorios">#REF!</definedName>
    <definedName name="ana_lavamanos" localSheetId="2">#REF!</definedName>
    <definedName name="ana_lavamanos" localSheetId="0">#REF!</definedName>
    <definedName name="ana_lavamanos" localSheetId="4">#REF!</definedName>
    <definedName name="ana_lavamanos">#REF!</definedName>
    <definedName name="ana_losa_fondo" localSheetId="2">#REF!</definedName>
    <definedName name="ana_losa_fondo" localSheetId="0">#REF!</definedName>
    <definedName name="ana_losa_fondo" localSheetId="4">#REF!</definedName>
    <definedName name="ana_losa_fondo">#REF!</definedName>
    <definedName name="ana_losa_techo" localSheetId="2">#REF!</definedName>
    <definedName name="ana_losa_techo" localSheetId="0">#REF!</definedName>
    <definedName name="ana_losa_techo" localSheetId="4">#REF!</definedName>
    <definedName name="ana_losa_techo">#REF!</definedName>
    <definedName name="ana_pañete" localSheetId="2">#REF!</definedName>
    <definedName name="ana_pañete" localSheetId="0">#REF!</definedName>
    <definedName name="ana_pañete" localSheetId="4">#REF!</definedName>
    <definedName name="ana_pañete">#REF!</definedName>
    <definedName name="ana_red_cpvc_0.75x0.5pulg" localSheetId="2">#REF!</definedName>
    <definedName name="ana_red_cpvc_0.75x0.5pulg" localSheetId="0">#REF!</definedName>
    <definedName name="ana_red_cpvc_0.75x0.5pulg" localSheetId="4">#REF!</definedName>
    <definedName name="ana_red_cpvc_0.75x0.5pulg">#REF!</definedName>
    <definedName name="ana_red_hg_3x2" localSheetId="2">#REF!</definedName>
    <definedName name="ana_red_hg_3x2" localSheetId="0">#REF!</definedName>
    <definedName name="ana_red_hg_3x2" localSheetId="4">#REF!</definedName>
    <definedName name="ana_red_hg_3x2">#REF!</definedName>
    <definedName name="ana_red_pvc_3x2pulg" localSheetId="2">#REF!</definedName>
    <definedName name="ana_red_pvc_3x2pulg" localSheetId="0">#REF!</definedName>
    <definedName name="ana_red_pvc_3x2pulg" localSheetId="4">#REF!</definedName>
    <definedName name="ana_red_pvc_3x2pulg">#REF!</definedName>
    <definedName name="ana_red_pvc_4x2pulg" localSheetId="2">#REF!</definedName>
    <definedName name="ana_red_pvc_4x2pulg" localSheetId="0">#REF!</definedName>
    <definedName name="ana_red_pvc_4x2pulg" localSheetId="4">#REF!</definedName>
    <definedName name="ana_red_pvc_4x2pulg">#REF!</definedName>
    <definedName name="ana_red_pvc_4x3pulg" localSheetId="2">#REF!</definedName>
    <definedName name="ana_red_pvc_4x3pulg" localSheetId="0">#REF!</definedName>
    <definedName name="ana_red_pvc_4x3pulg" localSheetId="4">#REF!</definedName>
    <definedName name="ana_red_pvc_4x3pulg">#REF!</definedName>
    <definedName name="ana_red_pvc_presion_0.75x0.5pulg" localSheetId="2">#REF!</definedName>
    <definedName name="ana_red_pvc_presion_0.75x0.5pulg" localSheetId="0">#REF!</definedName>
    <definedName name="ana_red_pvc_presion_0.75x0.5pulg" localSheetId="4">#REF!</definedName>
    <definedName name="ana_red_pvc_presion_0.75x0.5pulg">#REF!</definedName>
    <definedName name="ana_red_pvc_presion_1.5x0.75pulg" localSheetId="2">#REF!</definedName>
    <definedName name="ana_red_pvc_presion_1.5x0.75pulg" localSheetId="0">#REF!</definedName>
    <definedName name="ana_red_pvc_presion_1.5x0.75pulg" localSheetId="4">#REF!</definedName>
    <definedName name="ana_red_pvc_presion_1.5x0.75pulg">#REF!</definedName>
    <definedName name="ana_red_pvc_presion_1.5x1pulg" localSheetId="2">#REF!</definedName>
    <definedName name="ana_red_pvc_presion_1.5x1pulg" localSheetId="0">#REF!</definedName>
    <definedName name="ana_red_pvc_presion_1.5x1pulg" localSheetId="4">#REF!</definedName>
    <definedName name="ana_red_pvc_presion_1.5x1pulg">#REF!</definedName>
    <definedName name="ana_red_pvc_presion_1x0.5pulg" localSheetId="2">#REF!</definedName>
    <definedName name="ana_red_pvc_presion_1x0.5pulg" localSheetId="0">#REF!</definedName>
    <definedName name="ana_red_pvc_presion_1x0.5pulg" localSheetId="4">#REF!</definedName>
    <definedName name="ana_red_pvc_presion_1x0.5pulg">#REF!</definedName>
    <definedName name="ana_red_pvc_presion_1x0.75pulg" localSheetId="2">#REF!</definedName>
    <definedName name="ana_red_pvc_presion_1x0.75pulg" localSheetId="0">#REF!</definedName>
    <definedName name="ana_red_pvc_presion_1x0.75pulg" localSheetId="4">#REF!</definedName>
    <definedName name="ana_red_pvc_presion_1x0.75pulg">#REF!</definedName>
    <definedName name="ana_red_pvc_presion_2x1.5pulg" localSheetId="2">#REF!</definedName>
    <definedName name="ana_red_pvc_presion_2x1.5pulg" localSheetId="0">#REF!</definedName>
    <definedName name="ana_red_pvc_presion_2x1.5pulg" localSheetId="4">#REF!</definedName>
    <definedName name="ana_red_pvc_presion_2x1.5pulg">#REF!</definedName>
    <definedName name="ana_red_pvc_presion_2x1pulg" localSheetId="2">#REF!</definedName>
    <definedName name="ana_red_pvc_presion_2x1pulg" localSheetId="0">#REF!</definedName>
    <definedName name="ana_red_pvc_presion_2x1pulg" localSheetId="4">#REF!</definedName>
    <definedName name="ana_red_pvc_presion_2x1pulg">#REF!</definedName>
    <definedName name="ana_red_pvc_presion_3x1.5pulg" localSheetId="2">#REF!</definedName>
    <definedName name="ana_red_pvc_presion_3x1.5pulg" localSheetId="0">#REF!</definedName>
    <definedName name="ana_red_pvc_presion_3x1.5pulg" localSheetId="4">#REF!</definedName>
    <definedName name="ana_red_pvc_presion_3x1.5pulg">#REF!</definedName>
    <definedName name="ana_red_pvc_presion_3x1pulg" localSheetId="2">#REF!</definedName>
    <definedName name="ana_red_pvc_presion_3x1pulg" localSheetId="0">#REF!</definedName>
    <definedName name="ana_red_pvc_presion_3x1pulg" localSheetId="4">#REF!</definedName>
    <definedName name="ana_red_pvc_presion_3x1pulg">#REF!</definedName>
    <definedName name="ana_red_pvc_presion_3x2pulg" localSheetId="2">#REF!</definedName>
    <definedName name="ana_red_pvc_presion_3x2pulg" localSheetId="0">#REF!</definedName>
    <definedName name="ana_red_pvc_presion_3x2pulg" localSheetId="4">#REF!</definedName>
    <definedName name="ana_red_pvc_presion_3x2pulg">#REF!</definedName>
    <definedName name="ana_rejilla_techo" localSheetId="2">#REF!</definedName>
    <definedName name="ana_rejilla_techo" localSheetId="0">#REF!</definedName>
    <definedName name="ana_rejilla_techo" localSheetId="4">#REF!</definedName>
    <definedName name="ana_rejilla_techo">#REF!</definedName>
    <definedName name="ana_salida_ac_0.5pulg" localSheetId="2">#REF!</definedName>
    <definedName name="ana_salida_ac_0.5pulg" localSheetId="0">#REF!</definedName>
    <definedName name="ana_salida_ac_0.5pulg" localSheetId="4">#REF!</definedName>
    <definedName name="ana_salida_ac_0.5pulg">#REF!</definedName>
    <definedName name="ana_salida_ac_0.75pulg" localSheetId="2">#REF!</definedName>
    <definedName name="ana_salida_ac_0.75pulg" localSheetId="0">#REF!</definedName>
    <definedName name="ana_salida_ac_0.75pulg" localSheetId="4">#REF!</definedName>
    <definedName name="ana_salida_ac_0.75pulg">#REF!</definedName>
    <definedName name="ana_salida_af_0.5pulg" localSheetId="2">#REF!</definedName>
    <definedName name="ana_salida_af_0.5pulg" localSheetId="0">#REF!</definedName>
    <definedName name="ana_salida_af_0.5pulg" localSheetId="4">#REF!</definedName>
    <definedName name="ana_salida_af_0.5pulg">#REF!</definedName>
    <definedName name="ana_salida_af_0.75pulg" localSheetId="2">#REF!</definedName>
    <definedName name="ana_salida_af_0.75pulg" localSheetId="0">#REF!</definedName>
    <definedName name="ana_salida_af_0.75pulg" localSheetId="4">#REF!</definedName>
    <definedName name="ana_salida_af_0.75pulg">#REF!</definedName>
    <definedName name="ana_salida_drenaje_2pulg" localSheetId="2">#REF!</definedName>
    <definedName name="ana_salida_drenaje_2pulg" localSheetId="0">#REF!</definedName>
    <definedName name="ana_salida_drenaje_2pulg" localSheetId="4">#REF!</definedName>
    <definedName name="ana_salida_drenaje_2pulg">#REF!</definedName>
    <definedName name="ana_salida_drenaje_4pulg" localSheetId="2">#REF!</definedName>
    <definedName name="ana_salida_drenaje_4pulg" localSheetId="0">#REF!</definedName>
    <definedName name="ana_salida_drenaje_4pulg" localSheetId="4">#REF!</definedName>
    <definedName name="ana_salida_drenaje_4pulg">#REF!</definedName>
    <definedName name="ana_tee_cpvc_0.5pulg" localSheetId="2">#REF!</definedName>
    <definedName name="ana_tee_cpvc_0.5pulg" localSheetId="0">#REF!</definedName>
    <definedName name="ana_tee_cpvc_0.5pulg" localSheetId="4">#REF!</definedName>
    <definedName name="ana_tee_cpvc_0.5pulg">#REF!</definedName>
    <definedName name="ana_tee_cpvc_0.75pulg" localSheetId="2">#REF!</definedName>
    <definedName name="ana_tee_cpvc_0.75pulg" localSheetId="0">#REF!</definedName>
    <definedName name="ana_tee_cpvc_0.75pulg" localSheetId="4">#REF!</definedName>
    <definedName name="ana_tee_cpvc_0.75pulg">#REF!</definedName>
    <definedName name="ana_tee_hg_3hg" localSheetId="2">#REF!</definedName>
    <definedName name="ana_tee_hg_3hg" localSheetId="0">#REF!</definedName>
    <definedName name="ana_tee_hg_3hg" localSheetId="4">#REF!</definedName>
    <definedName name="ana_tee_hg_3hg">#REF!</definedName>
    <definedName name="ana_tee_pvc_presion_0.5pulg" localSheetId="2">#REF!</definedName>
    <definedName name="ana_tee_pvc_presion_0.5pulg" localSheetId="0">#REF!</definedName>
    <definedName name="ana_tee_pvc_presion_0.5pulg" localSheetId="4">#REF!</definedName>
    <definedName name="ana_tee_pvc_presion_0.5pulg">#REF!</definedName>
    <definedName name="ana_tee_pvc_presion_0.75pulg" localSheetId="2">#REF!</definedName>
    <definedName name="ana_tee_pvc_presion_0.75pulg" localSheetId="0">#REF!</definedName>
    <definedName name="ana_tee_pvc_presion_0.75pulg" localSheetId="4">#REF!</definedName>
    <definedName name="ana_tee_pvc_presion_0.75pulg">#REF!</definedName>
    <definedName name="ana_tee_pvc_presion_1.5pulg" localSheetId="2">#REF!</definedName>
    <definedName name="ana_tee_pvc_presion_1.5pulg" localSheetId="0">#REF!</definedName>
    <definedName name="ana_tee_pvc_presion_1.5pulg" localSheetId="4">#REF!</definedName>
    <definedName name="ana_tee_pvc_presion_1.5pulg">#REF!</definedName>
    <definedName name="ana_tee_pvc_presion_1pulg" localSheetId="2">#REF!</definedName>
    <definedName name="ana_tee_pvc_presion_1pulg" localSheetId="0">#REF!</definedName>
    <definedName name="ana_tee_pvc_presion_1pulg" localSheetId="4">#REF!</definedName>
    <definedName name="ana_tee_pvc_presion_1pulg">#REF!</definedName>
    <definedName name="ana_tee_pvc_presion_2pulg" localSheetId="2">#REF!</definedName>
    <definedName name="ana_tee_pvc_presion_2pulg" localSheetId="0">#REF!</definedName>
    <definedName name="ana_tee_pvc_presion_2pulg" localSheetId="4">#REF!</definedName>
    <definedName name="ana_tee_pvc_presion_2pulg">#REF!</definedName>
    <definedName name="ana_tee_pvc_presion_3pulg" localSheetId="2">#REF!</definedName>
    <definedName name="ana_tee_pvc_presion_3pulg" localSheetId="0">#REF!</definedName>
    <definedName name="ana_tee_pvc_presion_3pulg" localSheetId="4">#REF!</definedName>
    <definedName name="ana_tee_pvc_presion_3pulg">#REF!</definedName>
    <definedName name="ana_trampa_grasa" localSheetId="2">#REF!</definedName>
    <definedName name="ana_trampa_grasa" localSheetId="0">#REF!</definedName>
    <definedName name="ana_trampa_grasa" localSheetId="4">#REF!</definedName>
    <definedName name="ana_trampa_grasa">#REF!</definedName>
    <definedName name="ana_tub_colg_cpvc_0.5pulg" localSheetId="2">#REF!</definedName>
    <definedName name="ana_tub_colg_cpvc_0.5pulg" localSheetId="0">#REF!</definedName>
    <definedName name="ana_tub_colg_cpvc_0.5pulg" localSheetId="4">#REF!</definedName>
    <definedName name="ana_tub_colg_cpvc_0.5pulg">#REF!</definedName>
    <definedName name="ana_tub_colg_cpvc_0.75pulg" localSheetId="2">#REF!</definedName>
    <definedName name="ana_tub_colg_cpvc_0.75pulg" localSheetId="0">#REF!</definedName>
    <definedName name="ana_tub_colg_cpvc_0.75pulg" localSheetId="4">#REF!</definedName>
    <definedName name="ana_tub_colg_cpvc_0.75pulg">#REF!</definedName>
    <definedName name="ana_tub_colg_pvc_sch40_0.5pulg" localSheetId="2">#REF!</definedName>
    <definedName name="ana_tub_colg_pvc_sch40_0.5pulg" localSheetId="0">#REF!</definedName>
    <definedName name="ana_tub_colg_pvc_sch40_0.5pulg" localSheetId="4">#REF!</definedName>
    <definedName name="ana_tub_colg_pvc_sch40_0.5pulg">#REF!</definedName>
    <definedName name="ana_tub_colg_pvc_sch40_0.75pulg" localSheetId="2">#REF!</definedName>
    <definedName name="ana_tub_colg_pvc_sch40_0.75pulg" localSheetId="0">#REF!</definedName>
    <definedName name="ana_tub_colg_pvc_sch40_0.75pulg" localSheetId="4">#REF!</definedName>
    <definedName name="ana_tub_colg_pvc_sch40_0.75pulg">#REF!</definedName>
    <definedName name="ana_tub_colg_pvc_sch40_1.5pulg" localSheetId="2">#REF!</definedName>
    <definedName name="ana_tub_colg_pvc_sch40_1.5pulg" localSheetId="0">#REF!</definedName>
    <definedName name="ana_tub_colg_pvc_sch40_1.5pulg" localSheetId="4">#REF!</definedName>
    <definedName name="ana_tub_colg_pvc_sch40_1.5pulg">#REF!</definedName>
    <definedName name="ana_tub_colg_pvc_sch40_1pulg" localSheetId="2">#REF!</definedName>
    <definedName name="ana_tub_colg_pvc_sch40_1pulg" localSheetId="0">#REF!</definedName>
    <definedName name="ana_tub_colg_pvc_sch40_1pulg" localSheetId="4">#REF!</definedName>
    <definedName name="ana_tub_colg_pvc_sch40_1pulg">#REF!</definedName>
    <definedName name="ana_tub_colg_pvc_sdr26_2pulg" localSheetId="2">#REF!</definedName>
    <definedName name="ana_tub_colg_pvc_sdr26_2pulg" localSheetId="0">#REF!</definedName>
    <definedName name="ana_tub_colg_pvc_sdr26_2pulg" localSheetId="4">#REF!</definedName>
    <definedName name="ana_tub_colg_pvc_sdr26_2pulg">#REF!</definedName>
    <definedName name="ana_tub_colg_pvc_sdr26_3pulg" localSheetId="2">#REF!</definedName>
    <definedName name="ana_tub_colg_pvc_sdr26_3pulg" localSheetId="0">#REF!</definedName>
    <definedName name="ana_tub_colg_pvc_sdr26_3pulg" localSheetId="4">#REF!</definedName>
    <definedName name="ana_tub_colg_pvc_sdr26_3pulg">#REF!</definedName>
    <definedName name="ana_tub_colg_pvc_sdr32.5_4pulg" localSheetId="2">#REF!</definedName>
    <definedName name="ana_tub_colg_pvc_sdr32.5_4pulg" localSheetId="0">#REF!</definedName>
    <definedName name="ana_tub_colg_pvc_sdr32.5_4pulg" localSheetId="4">#REF!</definedName>
    <definedName name="ana_tub_colg_pvc_sdr32.5_4pulg">#REF!</definedName>
    <definedName name="ana_tub_hg_2pulg" localSheetId="2">#REF!</definedName>
    <definedName name="ana_tub_hg_2pulg" localSheetId="0">#REF!</definedName>
    <definedName name="ana_tub_hg_2pulg" localSheetId="4">#REF!</definedName>
    <definedName name="ana_tub_hg_2pulg">#REF!</definedName>
    <definedName name="ana_tub_hg_3pulg" localSheetId="2">#REF!</definedName>
    <definedName name="ana_tub_hg_3pulg" localSheetId="0">#REF!</definedName>
    <definedName name="ana_tub_hg_3pulg" localSheetId="4">#REF!</definedName>
    <definedName name="ana_tub_hg_3pulg">#REF!</definedName>
    <definedName name="ana_tub_sot_pvc_sdr21_2pulg" localSheetId="2">#REF!</definedName>
    <definedName name="ana_tub_sot_pvc_sdr21_2pulg" localSheetId="0">#REF!</definedName>
    <definedName name="ana_tub_sot_pvc_sdr21_2pulg" localSheetId="4">#REF!</definedName>
    <definedName name="ana_tub_sot_pvc_sdr21_2pulg">#REF!</definedName>
    <definedName name="ana_tub_sot_pvc_sdr21_3pulg" localSheetId="2">#REF!</definedName>
    <definedName name="ana_tub_sot_pvc_sdr21_3pulg" localSheetId="0">#REF!</definedName>
    <definedName name="ana_tub_sot_pvc_sdr21_3pulg" localSheetId="4">#REF!</definedName>
    <definedName name="ana_tub_sot_pvc_sdr21_3pulg">#REF!</definedName>
    <definedName name="ana_tub_sot_pvc_sdr26_3pulg" localSheetId="2">#REF!</definedName>
    <definedName name="ana_tub_sot_pvc_sdr26_3pulg" localSheetId="0">#REF!</definedName>
    <definedName name="ana_tub_sot_pvc_sdr26_3pulg" localSheetId="4">#REF!</definedName>
    <definedName name="ana_tub_sot_pvc_sdr26_3pulg">#REF!</definedName>
    <definedName name="ana_tub_sot_pvc_sdr32.5_4pulg" localSheetId="2">#REF!</definedName>
    <definedName name="ana_tub_sot_pvc_sdr32.5_4pulg" localSheetId="0">#REF!</definedName>
    <definedName name="ana_tub_sot_pvc_sdr32.5_4pulg" localSheetId="4">#REF!</definedName>
    <definedName name="ana_tub_sot_pvc_sdr32.5_4pulg">#REF!</definedName>
    <definedName name="ana_tub_sot_pvc_sdr32.5_6pulg" localSheetId="2">#REF!</definedName>
    <definedName name="ana_tub_sot_pvc_sdr32.5_6pulg" localSheetId="0">#REF!</definedName>
    <definedName name="ana_tub_sot_pvc_sdr32.5_6pulg" localSheetId="4">#REF!</definedName>
    <definedName name="ana_tub_sot_pvc_sdr32.5_6pulg">#REF!</definedName>
    <definedName name="ana_valvula_0.75pulg" localSheetId="2">#REF!</definedName>
    <definedName name="ana_valvula_0.75pulg" localSheetId="0">#REF!</definedName>
    <definedName name="ana_valvula_0.75pulg" localSheetId="4">#REF!</definedName>
    <definedName name="ana_valvula_0.75pulg">#REF!</definedName>
    <definedName name="ana_valvula_1.5pulg" localSheetId="2">#REF!</definedName>
    <definedName name="ana_valvula_1.5pulg" localSheetId="0">#REF!</definedName>
    <definedName name="ana_valvula_1.5pulg" localSheetId="4">#REF!</definedName>
    <definedName name="ana_valvula_1.5pulg">#REF!</definedName>
    <definedName name="ana_valvula_1pulg" localSheetId="2">#REF!</definedName>
    <definedName name="ana_valvula_1pulg" localSheetId="0">#REF!</definedName>
    <definedName name="ana_valvula_1pulg" localSheetId="4">#REF!</definedName>
    <definedName name="ana_valvula_1pulg">#REF!</definedName>
    <definedName name="ana_valvula_2pulg" localSheetId="2">#REF!</definedName>
    <definedName name="ana_valvula_2pulg" localSheetId="0">#REF!</definedName>
    <definedName name="ana_valvula_2pulg" localSheetId="4">#REF!</definedName>
    <definedName name="ana_valvula_2pulg">#REF!</definedName>
    <definedName name="ana_valvula_reguladora_1pulg" localSheetId="2">#REF!</definedName>
    <definedName name="ana_valvula_reguladora_1pulg" localSheetId="0">#REF!</definedName>
    <definedName name="ana_valvula_reguladora_1pulg" localSheetId="4">#REF!</definedName>
    <definedName name="ana_valvula_reguladora_1pulg">#REF!</definedName>
    <definedName name="ana_valvula_reguladora_2pulg" localSheetId="2">#REF!</definedName>
    <definedName name="ana_valvula_reguladora_2pulg" localSheetId="0">#REF!</definedName>
    <definedName name="ana_valvula_reguladora_2pulg" localSheetId="4">#REF!</definedName>
    <definedName name="ana_valvula_reguladora_2pulg">#REF!</definedName>
    <definedName name="ana_vertedero" localSheetId="2">#REF!</definedName>
    <definedName name="ana_vertedero" localSheetId="0">#REF!</definedName>
    <definedName name="ana_vertedero" localSheetId="4">#REF!</definedName>
    <definedName name="ana_vertedero">#REF!</definedName>
    <definedName name="ana_viga_amarre" localSheetId="2">#REF!</definedName>
    <definedName name="ana_viga_amarre" localSheetId="0">#REF!</definedName>
    <definedName name="ana_viga_amarre" localSheetId="4">#REF!</definedName>
    <definedName name="ana_viga_amarre">#REF!</definedName>
    <definedName name="ana_viga_riostra" localSheetId="2">#REF!</definedName>
    <definedName name="ana_viga_riostra" localSheetId="0">#REF!</definedName>
    <definedName name="ana_viga_riostra" localSheetId="4">#REF!</definedName>
    <definedName name="ana_viga_riostra">#REF!</definedName>
    <definedName name="ana_yee_pvc_drenaje_2pulg" localSheetId="2">#REF!</definedName>
    <definedName name="ana_yee_pvc_drenaje_2pulg" localSheetId="0">#REF!</definedName>
    <definedName name="ana_yee_pvc_drenaje_2pulg" localSheetId="4">#REF!</definedName>
    <definedName name="ana_yee_pvc_drenaje_2pulg">#REF!</definedName>
    <definedName name="ana_yee_pvc_drenaje_3pulg" localSheetId="2">#REF!</definedName>
    <definedName name="ana_yee_pvc_drenaje_3pulg" localSheetId="0">#REF!</definedName>
    <definedName name="ana_yee_pvc_drenaje_3pulg" localSheetId="4">#REF!</definedName>
    <definedName name="ana_yee_pvc_drenaje_3pulg">#REF!</definedName>
    <definedName name="ana_yee_pvc_drenaje_4pulg" localSheetId="2">#REF!</definedName>
    <definedName name="ana_yee_pvc_drenaje_4pulg" localSheetId="0">#REF!</definedName>
    <definedName name="ana_yee_pvc_drenaje_4pulg" localSheetId="4">#REF!</definedName>
    <definedName name="ana_yee_pvc_drenaje_4pulg">#REF!</definedName>
    <definedName name="ana_zabaleta" localSheetId="2">#REF!</definedName>
    <definedName name="ana_zabaleta" localSheetId="0">#REF!</definedName>
    <definedName name="ana_zabaleta" localSheetId="4">#REF!</definedName>
    <definedName name="ana_zabaleta">#REF!</definedName>
    <definedName name="analiis" localSheetId="2">'[28]M.O.'!#REF!</definedName>
    <definedName name="analiis" localSheetId="0">'[28]M.O.'!#REF!</definedName>
    <definedName name="analiis" localSheetId="4">'[28]M.O.'!#REF!</definedName>
    <definedName name="analiis">'[28]M.O.'!#REF!</definedName>
    <definedName name="analisis" localSheetId="2">#REF!</definedName>
    <definedName name="analisis" localSheetId="0">#REF!</definedName>
    <definedName name="analisis" localSheetId="4">#REF!</definedName>
    <definedName name="analisis">#REF!</definedName>
    <definedName name="ANALISIS_DE_COSTOS" localSheetId="2">#REF!</definedName>
    <definedName name="ANALISIS_DE_COSTOS" localSheetId="0">#REF!</definedName>
    <definedName name="ANALISIS_DE_COSTOS" localSheetId="4">#REF!</definedName>
    <definedName name="ANALISIS_DE_COSTOS">#REF!</definedName>
    <definedName name="analisis2" localSheetId="2">#REF!</definedName>
    <definedName name="analisis2" localSheetId="0">#REF!</definedName>
    <definedName name="analisis2" localSheetId="4">#REF!</definedName>
    <definedName name="analisis2">#REF!</definedName>
    <definedName name="analisisI" localSheetId="2">#REF!</definedName>
    <definedName name="analisisI" localSheetId="0">#REF!</definedName>
    <definedName name="analisisI" localSheetId="4">#REF!</definedName>
    <definedName name="analisisI">#REF!</definedName>
    <definedName name="ANALISSSSS" localSheetId="2">#REF!</definedName>
    <definedName name="ANALISSSSS" localSheetId="0">#REF!</definedName>
    <definedName name="ANALISSSSS" localSheetId="4">#REF!</definedName>
    <definedName name="ANALISSSSS">#REF!</definedName>
    <definedName name="ANALISSSSS_6" localSheetId="2">#REF!</definedName>
    <definedName name="ANALISSSSS_6" localSheetId="0">#REF!</definedName>
    <definedName name="ANALISSSSS_6" localSheetId="4">#REF!</definedName>
    <definedName name="ANALISSSSS_6">#REF!</definedName>
    <definedName name="Anclaje_de_Pilotes" localSheetId="2">#REF!</definedName>
    <definedName name="Anclaje_de_Pilotes" localSheetId="0">#REF!</definedName>
    <definedName name="Anclaje_de_Pilotes" localSheetId="4">#REF!</definedName>
    <definedName name="Anclaje_de_Pilotes">#REF!</definedName>
    <definedName name="Anclaje_de_Pilotes_2">#N/A</definedName>
    <definedName name="Anclaje_de_Pilotes_3">#N/A</definedName>
    <definedName name="ANDAMIOS" localSheetId="2">#REF!</definedName>
    <definedName name="ANDAMIOS" localSheetId="0">#REF!</definedName>
    <definedName name="ANDAMIOS" localSheetId="4">#REF!</definedName>
    <definedName name="ANDAMIOS">#REF!</definedName>
    <definedName name="Andamios____0.25_planchas_plywood___10_usos">[17]Insumos!$B$25:$D$25</definedName>
    <definedName name="ANDAMIOS_10" localSheetId="2">#REF!</definedName>
    <definedName name="ANDAMIOS_10" localSheetId="0">#REF!</definedName>
    <definedName name="ANDAMIOS_10" localSheetId="4">#REF!</definedName>
    <definedName name="ANDAMIOS_10">#REF!</definedName>
    <definedName name="ANDAMIOS_11" localSheetId="2">#REF!</definedName>
    <definedName name="ANDAMIOS_11" localSheetId="0">#REF!</definedName>
    <definedName name="ANDAMIOS_11" localSheetId="4">#REF!</definedName>
    <definedName name="ANDAMIOS_11">#REF!</definedName>
    <definedName name="ANDAMIOS_6" localSheetId="2">#REF!</definedName>
    <definedName name="ANDAMIOS_6" localSheetId="0">#REF!</definedName>
    <definedName name="ANDAMIOS_6" localSheetId="4">#REF!</definedName>
    <definedName name="ANDAMIOS_6">#REF!</definedName>
    <definedName name="ANDAMIOS_7" localSheetId="2">#REF!</definedName>
    <definedName name="ANDAMIOS_7" localSheetId="0">#REF!</definedName>
    <definedName name="ANDAMIOS_7" localSheetId="4">#REF!</definedName>
    <definedName name="ANDAMIOS_7">#REF!</definedName>
    <definedName name="ANDAMIOS_8" localSheetId="2">#REF!</definedName>
    <definedName name="ANDAMIOS_8" localSheetId="0">#REF!</definedName>
    <definedName name="ANDAMIOS_8" localSheetId="4">#REF!</definedName>
    <definedName name="ANDAMIOS_8">#REF!</definedName>
    <definedName name="ANDAMIOS_9" localSheetId="2">#REF!</definedName>
    <definedName name="ANDAMIOS_9" localSheetId="0">#REF!</definedName>
    <definedName name="ANDAMIOS_9" localSheetId="4">#REF!</definedName>
    <definedName name="ANDAMIOS_9">#REF!</definedName>
    <definedName name="andamiosin" localSheetId="2">#REF!</definedName>
    <definedName name="andamiosin" localSheetId="0">#REF!</definedName>
    <definedName name="andamiosin" localSheetId="4">#REF!</definedName>
    <definedName name="andamiosin">#REF!</definedName>
    <definedName name="ANDAMIOSPLAF" localSheetId="2">#REF!</definedName>
    <definedName name="ANDAMIOSPLAF" localSheetId="0">#REF!</definedName>
    <definedName name="ANDAMIOSPLAF" localSheetId="4">#REF!</definedName>
    <definedName name="ANDAMIOSPLAF">#REF!</definedName>
    <definedName name="ANG2X2SOPLAMPCONTRA" localSheetId="2">#REF!</definedName>
    <definedName name="ANG2X2SOPLAMPCONTRA" localSheetId="0">#REF!</definedName>
    <definedName name="ANG2X2SOPLAMPCONTRA" localSheetId="4">#REF!</definedName>
    <definedName name="ANG2X2SOPLAMPCONTRA">#REF!</definedName>
    <definedName name="ANGULAR" localSheetId="2">#REF!</definedName>
    <definedName name="ANGULAR" localSheetId="0">#REF!</definedName>
    <definedName name="ANGULAR" localSheetId="4">#REF!</definedName>
    <definedName name="ANGULAR">#REF!</definedName>
    <definedName name="ANGULAR_2">"$#REF!.$B$246"</definedName>
    <definedName name="ANGULAR_3">"$#REF!.$B$246"</definedName>
    <definedName name="ANGULAR_8" localSheetId="2">#REF!</definedName>
    <definedName name="ANGULAR_8" localSheetId="0">#REF!</definedName>
    <definedName name="ANGULAR_8" localSheetId="4">#REF!</definedName>
    <definedName name="ANGULAR_8">#REF!</definedName>
    <definedName name="ANTEPECHO">'[29]anal term'!$F$1819</definedName>
    <definedName name="APLICARLACA2C" localSheetId="2">#REF!</definedName>
    <definedName name="APLICARLACA2C" localSheetId="0">#REF!</definedName>
    <definedName name="APLICARLACA2C" localSheetId="4">#REF!</definedName>
    <definedName name="APLICARLACA2C">#REF!</definedName>
    <definedName name="AQUAPEL" localSheetId="2">#REF!</definedName>
    <definedName name="AQUAPEL" localSheetId="0">#REF!</definedName>
    <definedName name="AQUAPEL" localSheetId="4">#REF!</definedName>
    <definedName name="AQUAPEL">#REF!</definedName>
    <definedName name="aqui" localSheetId="2">#REF!</definedName>
    <definedName name="aqui" localSheetId="0">#REF!</definedName>
    <definedName name="aqui" localSheetId="4">#REF!</definedName>
    <definedName name="aqui">#REF!</definedName>
    <definedName name="ARANDELA_INODORO_PVC_4" localSheetId="2">#REF!</definedName>
    <definedName name="ARANDELA_INODORO_PVC_4" localSheetId="0">#REF!</definedName>
    <definedName name="ARANDELA_INODORO_PVC_4" localSheetId="4">#REF!</definedName>
    <definedName name="ARANDELA_INODORO_PVC_4">#REF!</definedName>
    <definedName name="ARANDELA_INODORO_PVC_4_10" localSheetId="2">#REF!</definedName>
    <definedName name="ARANDELA_INODORO_PVC_4_10" localSheetId="0">#REF!</definedName>
    <definedName name="ARANDELA_INODORO_PVC_4_10" localSheetId="4">#REF!</definedName>
    <definedName name="ARANDELA_INODORO_PVC_4_10">#REF!</definedName>
    <definedName name="ARANDELA_INODORO_PVC_4_11" localSheetId="2">#REF!</definedName>
    <definedName name="ARANDELA_INODORO_PVC_4_11" localSheetId="0">#REF!</definedName>
    <definedName name="ARANDELA_INODORO_PVC_4_11" localSheetId="4">#REF!</definedName>
    <definedName name="ARANDELA_INODORO_PVC_4_11">#REF!</definedName>
    <definedName name="ARANDELA_INODORO_PVC_4_6" localSheetId="2">#REF!</definedName>
    <definedName name="ARANDELA_INODORO_PVC_4_6" localSheetId="0">#REF!</definedName>
    <definedName name="ARANDELA_INODORO_PVC_4_6" localSheetId="4">#REF!</definedName>
    <definedName name="ARANDELA_INODORO_PVC_4_6">#REF!</definedName>
    <definedName name="ARANDELA_INODORO_PVC_4_7" localSheetId="2">#REF!</definedName>
    <definedName name="ARANDELA_INODORO_PVC_4_7" localSheetId="0">#REF!</definedName>
    <definedName name="ARANDELA_INODORO_PVC_4_7" localSheetId="4">#REF!</definedName>
    <definedName name="ARANDELA_INODORO_PVC_4_7">#REF!</definedName>
    <definedName name="ARANDELA_INODORO_PVC_4_8" localSheetId="2">#REF!</definedName>
    <definedName name="ARANDELA_INODORO_PVC_4_8" localSheetId="0">#REF!</definedName>
    <definedName name="ARANDELA_INODORO_PVC_4_8" localSheetId="4">#REF!</definedName>
    <definedName name="ARANDELA_INODORO_PVC_4_8">#REF!</definedName>
    <definedName name="ARANDELA_INODORO_PVC_4_9" localSheetId="2">#REF!</definedName>
    <definedName name="ARANDELA_INODORO_PVC_4_9" localSheetId="0">#REF!</definedName>
    <definedName name="ARANDELA_INODORO_PVC_4_9" localSheetId="4">#REF!</definedName>
    <definedName name="ARANDELA_INODORO_PVC_4_9">#REF!</definedName>
    <definedName name="ARANDELAPLAS" localSheetId="2">#REF!</definedName>
    <definedName name="ARANDELAPLAS" localSheetId="0">#REF!</definedName>
    <definedName name="ARANDELAPLAS" localSheetId="4">#REF!</definedName>
    <definedName name="ARANDELAPLAS">#REF!</definedName>
    <definedName name="ARCILLA_ROJA" localSheetId="2">#REF!</definedName>
    <definedName name="ARCILLA_ROJA" localSheetId="0">#REF!</definedName>
    <definedName name="ARCILLA_ROJA" localSheetId="4">#REF!</definedName>
    <definedName name="ARCILLA_ROJA">#REF!</definedName>
    <definedName name="ARCILLA_ROJA_10" localSheetId="2">#REF!</definedName>
    <definedName name="ARCILLA_ROJA_10" localSheetId="0">#REF!</definedName>
    <definedName name="ARCILLA_ROJA_10" localSheetId="4">#REF!</definedName>
    <definedName name="ARCILLA_ROJA_10">#REF!</definedName>
    <definedName name="ARCILLA_ROJA_11" localSheetId="2">#REF!</definedName>
    <definedName name="ARCILLA_ROJA_11" localSheetId="0">#REF!</definedName>
    <definedName name="ARCILLA_ROJA_11" localSheetId="4">#REF!</definedName>
    <definedName name="ARCILLA_ROJA_11">#REF!</definedName>
    <definedName name="ARCILLA_ROJA_6" localSheetId="2">#REF!</definedName>
    <definedName name="ARCILLA_ROJA_6" localSheetId="0">#REF!</definedName>
    <definedName name="ARCILLA_ROJA_6" localSheetId="4">#REF!</definedName>
    <definedName name="ARCILLA_ROJA_6">#REF!</definedName>
    <definedName name="ARCILLA_ROJA_7" localSheetId="2">#REF!</definedName>
    <definedName name="ARCILLA_ROJA_7" localSheetId="0">#REF!</definedName>
    <definedName name="ARCILLA_ROJA_7" localSheetId="4">#REF!</definedName>
    <definedName name="ARCILLA_ROJA_7">#REF!</definedName>
    <definedName name="ARCILLA_ROJA_8" localSheetId="2">#REF!</definedName>
    <definedName name="ARCILLA_ROJA_8" localSheetId="0">#REF!</definedName>
    <definedName name="ARCILLA_ROJA_8" localSheetId="4">#REF!</definedName>
    <definedName name="ARCILLA_ROJA_8">#REF!</definedName>
    <definedName name="ARCILLA_ROJA_9" localSheetId="2">#REF!</definedName>
    <definedName name="ARCILLA_ROJA_9" localSheetId="0">#REF!</definedName>
    <definedName name="ARCILLA_ROJA_9" localSheetId="4">#REF!</definedName>
    <definedName name="ARCILLA_ROJA_9">#REF!</definedName>
    <definedName name="are" localSheetId="2" hidden="1">'[24]ANALISIS STO DGO'!#REF!</definedName>
    <definedName name="are" localSheetId="0" hidden="1">'[24]ANALISIS STO DGO'!#REF!</definedName>
    <definedName name="are" localSheetId="4" hidden="1">'[24]ANALISIS STO DGO'!#REF!</definedName>
    <definedName name="are" hidden="1">'[24]ANALISIS STO DGO'!#REF!</definedName>
    <definedName name="_xlnm.Extract" localSheetId="2">#REF!</definedName>
    <definedName name="_xlnm.Extract" localSheetId="0">#REF!</definedName>
    <definedName name="_xlnm.Extract" localSheetId="4">#REF!</definedName>
    <definedName name="_xlnm.Extract">#REF!</definedName>
    <definedName name="_xlnm.Print_Area" localSheetId="2">'LEV. DE CAMPO'!$A$1:$K$41</definedName>
    <definedName name="_xlnm.Print_Area" localSheetId="0">LOTE_2!$A$1:$G$163</definedName>
    <definedName name="_xlnm.Print_Area" localSheetId="4">'RESUMEN GASTOS EJECUTADOS'!$A$1:$H$30</definedName>
    <definedName name="_xlnm.Print_Area" localSheetId="3">'RESUMEN GASTOS PENDIENTES.'!$A$1:$H$30</definedName>
    <definedName name="_xlnm.Print_Area">#REF!</definedName>
    <definedName name="AREA1" localSheetId="2">#REF!</definedName>
    <definedName name="AREA1" localSheetId="0">#REF!</definedName>
    <definedName name="AREA1" localSheetId="4">#REF!</definedName>
    <definedName name="AREA1">#REF!</definedName>
    <definedName name="AREA12" localSheetId="2">#REF!</definedName>
    <definedName name="AREA12" localSheetId="0">#REF!</definedName>
    <definedName name="AREA12" localSheetId="4">#REF!</definedName>
    <definedName name="AREA12">#REF!</definedName>
    <definedName name="AREA34" localSheetId="2">#REF!</definedName>
    <definedName name="AREA34" localSheetId="0">#REF!</definedName>
    <definedName name="AREA34" localSheetId="4">#REF!</definedName>
    <definedName name="AREA34">#REF!</definedName>
    <definedName name="AREA38" localSheetId="2">#REF!</definedName>
    <definedName name="AREA38" localSheetId="0">#REF!</definedName>
    <definedName name="AREA38" localSheetId="4">#REF!</definedName>
    <definedName name="AREA38">#REF!</definedName>
    <definedName name="ARENA" localSheetId="2">#REF!</definedName>
    <definedName name="ARENA" localSheetId="0">#REF!</definedName>
    <definedName name="ARENA" localSheetId="4">#REF!</definedName>
    <definedName name="ARENA">#REF!</definedName>
    <definedName name="Arena_Fina">[17]Insumos!$B$17:$D$17</definedName>
    <definedName name="Arena_Gruesa_Lavada">[17]Insumos!$B$16:$D$16</definedName>
    <definedName name="ARENA_LAV_CLASIF">'[27]MATERIALES LISTADO'!$D$9</definedName>
    <definedName name="ARENA_PAÑETE" localSheetId="2">#REF!</definedName>
    <definedName name="ARENA_PAÑETE" localSheetId="0">#REF!</definedName>
    <definedName name="ARENA_PAÑETE" localSheetId="4">#REF!</definedName>
    <definedName name="ARENA_PAÑETE">#REF!</definedName>
    <definedName name="ARENA_PAÑETE_10" localSheetId="2">#REF!</definedName>
    <definedName name="ARENA_PAÑETE_10" localSheetId="0">#REF!</definedName>
    <definedName name="ARENA_PAÑETE_10" localSheetId="4">#REF!</definedName>
    <definedName name="ARENA_PAÑETE_10">#REF!</definedName>
    <definedName name="ARENA_PAÑETE_11" localSheetId="2">#REF!</definedName>
    <definedName name="ARENA_PAÑETE_11" localSheetId="0">#REF!</definedName>
    <definedName name="ARENA_PAÑETE_11" localSheetId="4">#REF!</definedName>
    <definedName name="ARENA_PAÑETE_11">#REF!</definedName>
    <definedName name="ARENA_PAÑETE_6" localSheetId="2">#REF!</definedName>
    <definedName name="ARENA_PAÑETE_6" localSheetId="0">#REF!</definedName>
    <definedName name="ARENA_PAÑETE_6" localSheetId="4">#REF!</definedName>
    <definedName name="ARENA_PAÑETE_6">#REF!</definedName>
    <definedName name="ARENA_PAÑETE_7" localSheetId="2">#REF!</definedName>
    <definedName name="ARENA_PAÑETE_7" localSheetId="0">#REF!</definedName>
    <definedName name="ARENA_PAÑETE_7" localSheetId="4">#REF!</definedName>
    <definedName name="ARENA_PAÑETE_7">#REF!</definedName>
    <definedName name="ARENA_PAÑETE_8" localSheetId="2">#REF!</definedName>
    <definedName name="ARENA_PAÑETE_8" localSheetId="0">#REF!</definedName>
    <definedName name="ARENA_PAÑETE_8" localSheetId="4">#REF!</definedName>
    <definedName name="ARENA_PAÑETE_8">#REF!</definedName>
    <definedName name="ARENA_PAÑETE_9" localSheetId="2">#REF!</definedName>
    <definedName name="ARENA_PAÑETE_9" localSheetId="0">#REF!</definedName>
    <definedName name="ARENA_PAÑETE_9" localSheetId="4">#REF!</definedName>
    <definedName name="ARENA_PAÑETE_9">#REF!</definedName>
    <definedName name="Arena_Triturada_y_Lavada___especial_para_hormigones">[17]Insumos!$B$14:$D$14</definedName>
    <definedName name="ARENAAZUL" localSheetId="2">#REF!</definedName>
    <definedName name="ARENAAZUL" localSheetId="0">#REF!</definedName>
    <definedName name="ARENAAZUL" localSheetId="4">#REF!</definedName>
    <definedName name="ARENAAZUL">#REF!</definedName>
    <definedName name="arenabca" localSheetId="2">#REF!</definedName>
    <definedName name="arenabca" localSheetId="0">#REF!</definedName>
    <definedName name="arenabca" localSheetId="4">#REF!</definedName>
    <definedName name="arenabca">#REF!</definedName>
    <definedName name="ARENAF" localSheetId="2">#REF!</definedName>
    <definedName name="ARENAF" localSheetId="0">#REF!</definedName>
    <definedName name="ARENAF" localSheetId="4">#REF!</definedName>
    <definedName name="ARENAF">#REF!</definedName>
    <definedName name="ARENAFINA" localSheetId="2">#REF!</definedName>
    <definedName name="ARENAFINA" localSheetId="0">#REF!</definedName>
    <definedName name="ARENAFINA" localSheetId="4">#REF!</definedName>
    <definedName name="ARENAFINA">#REF!</definedName>
    <definedName name="ARENAG" localSheetId="2">#REF!</definedName>
    <definedName name="ARENAG" localSheetId="0">#REF!</definedName>
    <definedName name="ARENAG" localSheetId="4">#REF!</definedName>
    <definedName name="ARENAG">#REF!</definedName>
    <definedName name="ARENAGRUESA" localSheetId="2">#REF!</definedName>
    <definedName name="ARENAGRUESA" localSheetId="0">#REF!</definedName>
    <definedName name="ARENAGRUESA" localSheetId="4">#REF!</definedName>
    <definedName name="ARENAGRUESA">#REF!</definedName>
    <definedName name="ArenaItabo" localSheetId="2">#REF!</definedName>
    <definedName name="ArenaItabo" localSheetId="0">#REF!</definedName>
    <definedName name="ArenaItabo" localSheetId="4">#REF!</definedName>
    <definedName name="ArenaItabo">#REF!</definedName>
    <definedName name="ArenaItabo_10" localSheetId="2">#REF!</definedName>
    <definedName name="ArenaItabo_10" localSheetId="0">#REF!</definedName>
    <definedName name="ArenaItabo_10" localSheetId="4">#REF!</definedName>
    <definedName name="ArenaItabo_10">#REF!</definedName>
    <definedName name="ArenaItabo_11" localSheetId="2">#REF!</definedName>
    <definedName name="ArenaItabo_11" localSheetId="0">#REF!</definedName>
    <definedName name="ArenaItabo_11" localSheetId="4">#REF!</definedName>
    <definedName name="ArenaItabo_11">#REF!</definedName>
    <definedName name="ArenaItabo_6" localSheetId="2">#REF!</definedName>
    <definedName name="ArenaItabo_6" localSheetId="0">#REF!</definedName>
    <definedName name="ArenaItabo_6" localSheetId="4">#REF!</definedName>
    <definedName name="ArenaItabo_6">#REF!</definedName>
    <definedName name="ArenaItabo_7" localSheetId="2">#REF!</definedName>
    <definedName name="ArenaItabo_7" localSheetId="0">#REF!</definedName>
    <definedName name="ArenaItabo_7" localSheetId="4">#REF!</definedName>
    <definedName name="ArenaItabo_7">#REF!</definedName>
    <definedName name="ArenaItabo_8" localSheetId="2">#REF!</definedName>
    <definedName name="ArenaItabo_8" localSheetId="0">#REF!</definedName>
    <definedName name="ArenaItabo_8" localSheetId="4">#REF!</definedName>
    <definedName name="ArenaItabo_8">#REF!</definedName>
    <definedName name="ArenaItabo_9" localSheetId="2">#REF!</definedName>
    <definedName name="ArenaItabo_9" localSheetId="0">#REF!</definedName>
    <definedName name="ArenaItabo_9" localSheetId="4">#REF!</definedName>
    <definedName name="ArenaItabo_9">#REF!</definedName>
    <definedName name="arenalavada">[19]MATERIALES!$G$13</definedName>
    <definedName name="ARENAMINA" localSheetId="2">#REF!</definedName>
    <definedName name="ARENAMINA" localSheetId="0">#REF!</definedName>
    <definedName name="ARENAMINA" localSheetId="4">#REF!</definedName>
    <definedName name="ARENAMINA">#REF!</definedName>
    <definedName name="ARENAPAÑETE" localSheetId="2">#REF!</definedName>
    <definedName name="ARENAPAÑETE" localSheetId="0">#REF!</definedName>
    <definedName name="ARENAPAÑETE" localSheetId="4">#REF!</definedName>
    <definedName name="ARENAPAÑETE">#REF!</definedName>
    <definedName name="ArenaPlanta" localSheetId="2">#REF!</definedName>
    <definedName name="ArenaPlanta" localSheetId="0">#REF!</definedName>
    <definedName name="ArenaPlanta" localSheetId="4">#REF!</definedName>
    <definedName name="ArenaPlanta">#REF!</definedName>
    <definedName name="ArenaPlanta_10" localSheetId="2">#REF!</definedName>
    <definedName name="ArenaPlanta_10" localSheetId="0">#REF!</definedName>
    <definedName name="ArenaPlanta_10" localSheetId="4">#REF!</definedName>
    <definedName name="ArenaPlanta_10">#REF!</definedName>
    <definedName name="ArenaPlanta_11" localSheetId="2">#REF!</definedName>
    <definedName name="ArenaPlanta_11" localSheetId="0">#REF!</definedName>
    <definedName name="ArenaPlanta_11" localSheetId="4">#REF!</definedName>
    <definedName name="ArenaPlanta_11">#REF!</definedName>
    <definedName name="ArenaPlanta_6" localSheetId="2">#REF!</definedName>
    <definedName name="ArenaPlanta_6" localSheetId="0">#REF!</definedName>
    <definedName name="ArenaPlanta_6" localSheetId="4">#REF!</definedName>
    <definedName name="ArenaPlanta_6">#REF!</definedName>
    <definedName name="ArenaPlanta_7" localSheetId="2">#REF!</definedName>
    <definedName name="ArenaPlanta_7" localSheetId="0">#REF!</definedName>
    <definedName name="ArenaPlanta_7" localSheetId="4">#REF!</definedName>
    <definedName name="ArenaPlanta_7">#REF!</definedName>
    <definedName name="ArenaPlanta_8" localSheetId="2">#REF!</definedName>
    <definedName name="ArenaPlanta_8" localSheetId="0">#REF!</definedName>
    <definedName name="ArenaPlanta_8" localSheetId="4">#REF!</definedName>
    <definedName name="ArenaPlanta_8">#REF!</definedName>
    <definedName name="ArenaPlanta_9" localSheetId="2">#REF!</definedName>
    <definedName name="ArenaPlanta_9" localSheetId="0">#REF!</definedName>
    <definedName name="ArenaPlanta_9" localSheetId="4">#REF!</definedName>
    <definedName name="ArenaPlanta_9">#REF!</definedName>
    <definedName name="arenapta" localSheetId="2">#REF!</definedName>
    <definedName name="arenapta" localSheetId="0">#REF!</definedName>
    <definedName name="arenapta" localSheetId="4">#REF!</definedName>
    <definedName name="arenapta">#REF!</definedName>
    <definedName name="ari" localSheetId="2">#REF!</definedName>
    <definedName name="ari" localSheetId="0">#REF!</definedName>
    <definedName name="ari" localSheetId="4">#REF!</definedName>
    <definedName name="ari">#REF!</definedName>
    <definedName name="arii" localSheetId="2">#REF!</definedName>
    <definedName name="arii" localSheetId="0">#REF!</definedName>
    <definedName name="arii" localSheetId="4">#REF!</definedName>
    <definedName name="arii">#REF!</definedName>
    <definedName name="ariii" localSheetId="2">#REF!</definedName>
    <definedName name="ariii" localSheetId="0">#REF!</definedName>
    <definedName name="ariii" localSheetId="4">#REF!</definedName>
    <definedName name="ariii">#REF!</definedName>
    <definedName name="ariiii" localSheetId="2">#REF!</definedName>
    <definedName name="ariiii" localSheetId="0">#REF!</definedName>
    <definedName name="ariiii" localSheetId="4">#REF!</definedName>
    <definedName name="ariiii">#REF!</definedName>
    <definedName name="ARQSA" localSheetId="2">#REF!</definedName>
    <definedName name="ARQSA" localSheetId="0">#REF!</definedName>
    <definedName name="ARQSA" localSheetId="4">#REF!</definedName>
    <definedName name="ARQSA">#REF!</definedName>
    <definedName name="arranque" localSheetId="2">'[16]Listado Equipos a utilizar'!#REF!</definedName>
    <definedName name="arranque" localSheetId="0">'[16]Listado Equipos a utilizar'!#REF!</definedName>
    <definedName name="arranque" localSheetId="4">'[16]Listado Equipos a utilizar'!#REF!</definedName>
    <definedName name="arranque">'[16]Listado Equipos a utilizar'!#REF!</definedName>
    <definedName name="as" localSheetId="2">'[30]M.O.'!#REF!</definedName>
    <definedName name="as" localSheetId="0">'[30]M.O.'!#REF!</definedName>
    <definedName name="as" localSheetId="4">'[30]M.O.'!#REF!</definedName>
    <definedName name="as">'[30]M.O.'!#REF!</definedName>
    <definedName name="as_10" localSheetId="2">#REF!</definedName>
    <definedName name="as_10" localSheetId="0">#REF!</definedName>
    <definedName name="as_10" localSheetId="4">#REF!</definedName>
    <definedName name="as_10">#REF!</definedName>
    <definedName name="as_11" localSheetId="2">#REF!</definedName>
    <definedName name="as_11" localSheetId="0">#REF!</definedName>
    <definedName name="as_11" localSheetId="4">#REF!</definedName>
    <definedName name="as_11">#REF!</definedName>
    <definedName name="as_5" localSheetId="2">#REF!</definedName>
    <definedName name="as_5" localSheetId="0">#REF!</definedName>
    <definedName name="as_5" localSheetId="4">#REF!</definedName>
    <definedName name="as_5">#REF!</definedName>
    <definedName name="as_6" localSheetId="2">#REF!</definedName>
    <definedName name="as_6" localSheetId="0">#REF!</definedName>
    <definedName name="as_6" localSheetId="4">#REF!</definedName>
    <definedName name="as_6">#REF!</definedName>
    <definedName name="as_7" localSheetId="2">#REF!</definedName>
    <definedName name="as_7" localSheetId="0">#REF!</definedName>
    <definedName name="as_7" localSheetId="4">#REF!</definedName>
    <definedName name="as_7">#REF!</definedName>
    <definedName name="as_8" localSheetId="2">#REF!</definedName>
    <definedName name="as_8" localSheetId="0">#REF!</definedName>
    <definedName name="as_8" localSheetId="4">#REF!</definedName>
    <definedName name="as_8">#REF!</definedName>
    <definedName name="as_9" localSheetId="2">#REF!</definedName>
    <definedName name="as_9" localSheetId="0">#REF!</definedName>
    <definedName name="as_9" localSheetId="4">#REF!</definedName>
    <definedName name="as_9">#REF!</definedName>
    <definedName name="asd" localSheetId="2">#REF!</definedName>
    <definedName name="asd" localSheetId="0">#REF!</definedName>
    <definedName name="asd" localSheetId="4">#REF!</definedName>
    <definedName name="asd">#REF!</definedName>
    <definedName name="asfali" localSheetId="2">#REF!</definedName>
    <definedName name="asfali" localSheetId="0">#REF!</definedName>
    <definedName name="asfali" localSheetId="4">#REF!</definedName>
    <definedName name="asfali">#REF!</definedName>
    <definedName name="asfalii" localSheetId="2">#REF!</definedName>
    <definedName name="asfalii" localSheetId="0">#REF!</definedName>
    <definedName name="asfalii" localSheetId="4">#REF!</definedName>
    <definedName name="asfalii">#REF!</definedName>
    <definedName name="asfaliii" localSheetId="2">#REF!</definedName>
    <definedName name="asfaliii" localSheetId="0">#REF!</definedName>
    <definedName name="asfaliii" localSheetId="4">#REF!</definedName>
    <definedName name="asfaliii">#REF!</definedName>
    <definedName name="asfaliiii" localSheetId="2">#REF!</definedName>
    <definedName name="asfaliiii" localSheetId="0">#REF!</definedName>
    <definedName name="asfaliiii" localSheetId="4">#REF!</definedName>
    <definedName name="asfaliiii">#REF!</definedName>
    <definedName name="asientoi" localSheetId="2">#REF!</definedName>
    <definedName name="asientoi" localSheetId="0">#REF!</definedName>
    <definedName name="asientoi" localSheetId="4">#REF!</definedName>
    <definedName name="asientoi">#REF!</definedName>
    <definedName name="asientoii" localSheetId="2">#REF!</definedName>
    <definedName name="asientoii" localSheetId="0">#REF!</definedName>
    <definedName name="asientoii" localSheetId="4">#REF!</definedName>
    <definedName name="asientoii">#REF!</definedName>
    <definedName name="asientoiii" localSheetId="2">#REF!</definedName>
    <definedName name="asientoiii" localSheetId="0">#REF!</definedName>
    <definedName name="asientoiii" localSheetId="4">#REF!</definedName>
    <definedName name="asientoiii">#REF!</definedName>
    <definedName name="asientoiiii" localSheetId="2">#REF!</definedName>
    <definedName name="asientoiiii" localSheetId="0">#REF!</definedName>
    <definedName name="asientoiiii" localSheetId="4">#REF!</definedName>
    <definedName name="asientoiiii">#REF!</definedName>
    <definedName name="ASIENTOINOCORRIENTE" localSheetId="2">#REF!</definedName>
    <definedName name="ASIENTOINOCORRIENTE" localSheetId="0">#REF!</definedName>
    <definedName name="ASIENTOINOCORRIENTE" localSheetId="4">#REF!</definedName>
    <definedName name="ASIENTOINOCORRIENTE">#REF!</definedName>
    <definedName name="AYCARP" localSheetId="2">[20]INS!#REF!</definedName>
    <definedName name="AYCARP" localSheetId="0">[20]INS!#REF!</definedName>
    <definedName name="AYCARP" localSheetId="4">[20]INS!#REF!</definedName>
    <definedName name="AYCARP">[20]INS!#REF!</definedName>
    <definedName name="AYCARP_6" localSheetId="2">#REF!</definedName>
    <definedName name="AYCARP_6" localSheetId="0">#REF!</definedName>
    <definedName name="AYCARP_6" localSheetId="4">#REF!</definedName>
    <definedName name="AYCARP_6">#REF!</definedName>
    <definedName name="AYCARP_8" localSheetId="2">#REF!</definedName>
    <definedName name="AYCARP_8" localSheetId="0">#REF!</definedName>
    <definedName name="AYCARP_8" localSheetId="4">#REF!</definedName>
    <definedName name="AYCARP_8">#REF!</definedName>
    <definedName name="ayoperador" localSheetId="2">#REF!</definedName>
    <definedName name="ayoperador" localSheetId="0">#REF!</definedName>
    <definedName name="ayoperador" localSheetId="4">#REF!</definedName>
    <definedName name="ayoperador">#REF!</definedName>
    <definedName name="Ayudante" localSheetId="2">#REF!</definedName>
    <definedName name="Ayudante" localSheetId="0">#REF!</definedName>
    <definedName name="Ayudante" localSheetId="4">#REF!</definedName>
    <definedName name="Ayudante">#REF!</definedName>
    <definedName name="Ayudante_2da" localSheetId="2">#REF!</definedName>
    <definedName name="Ayudante_2da" localSheetId="0">#REF!</definedName>
    <definedName name="Ayudante_2da" localSheetId="4">#REF!</definedName>
    <definedName name="Ayudante_2da">#REF!</definedName>
    <definedName name="Ayudante_2da_10" localSheetId="2">#REF!</definedName>
    <definedName name="Ayudante_2da_10" localSheetId="0">#REF!</definedName>
    <definedName name="Ayudante_2da_10" localSheetId="4">#REF!</definedName>
    <definedName name="Ayudante_2da_10">#REF!</definedName>
    <definedName name="Ayudante_2da_11" localSheetId="2">#REF!</definedName>
    <definedName name="Ayudante_2da_11" localSheetId="0">#REF!</definedName>
    <definedName name="Ayudante_2da_11" localSheetId="4">#REF!</definedName>
    <definedName name="Ayudante_2da_11">#REF!</definedName>
    <definedName name="Ayudante_2da_6" localSheetId="2">#REF!</definedName>
    <definedName name="Ayudante_2da_6" localSheetId="0">#REF!</definedName>
    <definedName name="Ayudante_2da_6" localSheetId="4">#REF!</definedName>
    <definedName name="Ayudante_2da_6">#REF!</definedName>
    <definedName name="Ayudante_2da_7" localSheetId="2">#REF!</definedName>
    <definedName name="Ayudante_2da_7" localSheetId="0">#REF!</definedName>
    <definedName name="Ayudante_2da_7" localSheetId="4">#REF!</definedName>
    <definedName name="Ayudante_2da_7">#REF!</definedName>
    <definedName name="Ayudante_2da_8" localSheetId="2">#REF!</definedName>
    <definedName name="Ayudante_2da_8" localSheetId="0">#REF!</definedName>
    <definedName name="Ayudante_2da_8" localSheetId="4">#REF!</definedName>
    <definedName name="Ayudante_2da_8">#REF!</definedName>
    <definedName name="Ayudante_2da_9" localSheetId="2">#REF!</definedName>
    <definedName name="Ayudante_2da_9" localSheetId="0">#REF!</definedName>
    <definedName name="Ayudante_2da_9" localSheetId="4">#REF!</definedName>
    <definedName name="Ayudante_2da_9">#REF!</definedName>
    <definedName name="Ayudante_6" localSheetId="2">#REF!</definedName>
    <definedName name="Ayudante_6" localSheetId="0">#REF!</definedName>
    <definedName name="Ayudante_6" localSheetId="4">#REF!</definedName>
    <definedName name="Ayudante_6">#REF!</definedName>
    <definedName name="Ayudante_Soldador" localSheetId="2">#REF!</definedName>
    <definedName name="Ayudante_Soldador" localSheetId="0">#REF!</definedName>
    <definedName name="Ayudante_Soldador" localSheetId="4">#REF!</definedName>
    <definedName name="Ayudante_Soldador">#REF!</definedName>
    <definedName name="Ayudante_Soldador_10" localSheetId="2">#REF!</definedName>
    <definedName name="Ayudante_Soldador_10" localSheetId="0">#REF!</definedName>
    <definedName name="Ayudante_Soldador_10" localSheetId="4">#REF!</definedName>
    <definedName name="Ayudante_Soldador_10">#REF!</definedName>
    <definedName name="Ayudante_Soldador_11" localSheetId="2">#REF!</definedName>
    <definedName name="Ayudante_Soldador_11" localSheetId="0">#REF!</definedName>
    <definedName name="Ayudante_Soldador_11" localSheetId="4">#REF!</definedName>
    <definedName name="Ayudante_Soldador_11">#REF!</definedName>
    <definedName name="Ayudante_Soldador_6" localSheetId="2">#REF!</definedName>
    <definedName name="Ayudante_Soldador_6" localSheetId="0">#REF!</definedName>
    <definedName name="Ayudante_Soldador_6" localSheetId="4">#REF!</definedName>
    <definedName name="Ayudante_Soldador_6">#REF!</definedName>
    <definedName name="Ayudante_Soldador_7" localSheetId="2">#REF!</definedName>
    <definedName name="Ayudante_Soldador_7" localSheetId="0">#REF!</definedName>
    <definedName name="Ayudante_Soldador_7" localSheetId="4">#REF!</definedName>
    <definedName name="Ayudante_Soldador_7">#REF!</definedName>
    <definedName name="Ayudante_Soldador_8" localSheetId="2">#REF!</definedName>
    <definedName name="Ayudante_Soldador_8" localSheetId="0">#REF!</definedName>
    <definedName name="Ayudante_Soldador_8" localSheetId="4">#REF!</definedName>
    <definedName name="Ayudante_Soldador_8">#REF!</definedName>
    <definedName name="Ayudante_Soldador_9" localSheetId="2">#REF!</definedName>
    <definedName name="Ayudante_Soldador_9" localSheetId="0">#REF!</definedName>
    <definedName name="Ayudante_Soldador_9" localSheetId="4">#REF!</definedName>
    <definedName name="Ayudante_Soldador_9">#REF!</definedName>
    <definedName name="ayudcadenero">[19]OBRAMANO!$F$67</definedName>
    <definedName name="b" localSheetId="2">[31]ADDENDA!#REF!</definedName>
    <definedName name="b" localSheetId="0">[31]ADDENDA!#REF!</definedName>
    <definedName name="b" localSheetId="4">[31]ADDENDA!#REF!</definedName>
    <definedName name="b">[31]ADDENDA!#REF!</definedName>
    <definedName name="b_6" localSheetId="2">#REF!</definedName>
    <definedName name="b_6" localSheetId="0">#REF!</definedName>
    <definedName name="b_6" localSheetId="4">#REF!</definedName>
    <definedName name="b_6">#REF!</definedName>
    <definedName name="b_8" localSheetId="2">#REF!</definedName>
    <definedName name="b_8" localSheetId="0">#REF!</definedName>
    <definedName name="b_8" localSheetId="4">#REF!</definedName>
    <definedName name="b_8">#REF!</definedName>
    <definedName name="Baldosas_Granito_40x40____Linea_de_Lujo_Color">[17]Insumos!$B$26:$D$26</definedName>
    <definedName name="BALDOSAS_TRANSPARENTE" localSheetId="2">#REF!</definedName>
    <definedName name="BALDOSAS_TRANSPARENTE" localSheetId="0">#REF!</definedName>
    <definedName name="BALDOSAS_TRANSPARENTE" localSheetId="4">#REF!</definedName>
    <definedName name="BALDOSAS_TRANSPARENTE">#REF!</definedName>
    <definedName name="BALDOSAS_TRANSPARENTE_10" localSheetId="2">#REF!</definedName>
    <definedName name="BALDOSAS_TRANSPARENTE_10" localSheetId="0">#REF!</definedName>
    <definedName name="BALDOSAS_TRANSPARENTE_10" localSheetId="4">#REF!</definedName>
    <definedName name="BALDOSAS_TRANSPARENTE_10">#REF!</definedName>
    <definedName name="BALDOSAS_TRANSPARENTE_11" localSheetId="2">#REF!</definedName>
    <definedName name="BALDOSAS_TRANSPARENTE_11" localSheetId="0">#REF!</definedName>
    <definedName name="BALDOSAS_TRANSPARENTE_11" localSheetId="4">#REF!</definedName>
    <definedName name="BALDOSAS_TRANSPARENTE_11">#REF!</definedName>
    <definedName name="BALDOSAS_TRANSPARENTE_6" localSheetId="2">#REF!</definedName>
    <definedName name="BALDOSAS_TRANSPARENTE_6" localSheetId="0">#REF!</definedName>
    <definedName name="BALDOSAS_TRANSPARENTE_6" localSheetId="4">#REF!</definedName>
    <definedName name="BALDOSAS_TRANSPARENTE_6">#REF!</definedName>
    <definedName name="BALDOSAS_TRANSPARENTE_7" localSheetId="2">#REF!</definedName>
    <definedName name="BALDOSAS_TRANSPARENTE_7" localSheetId="0">#REF!</definedName>
    <definedName name="BALDOSAS_TRANSPARENTE_7" localSheetId="4">#REF!</definedName>
    <definedName name="BALDOSAS_TRANSPARENTE_7">#REF!</definedName>
    <definedName name="BALDOSAS_TRANSPARENTE_8" localSheetId="2">#REF!</definedName>
    <definedName name="BALDOSAS_TRANSPARENTE_8" localSheetId="0">#REF!</definedName>
    <definedName name="BALDOSAS_TRANSPARENTE_8" localSheetId="4">#REF!</definedName>
    <definedName name="BALDOSAS_TRANSPARENTE_8">#REF!</definedName>
    <definedName name="BALDOSAS_TRANSPARENTE_9" localSheetId="2">#REF!</definedName>
    <definedName name="BALDOSAS_TRANSPARENTE_9" localSheetId="0">#REF!</definedName>
    <definedName name="BALDOSAS_TRANSPARENTE_9" localSheetId="4">#REF!</definedName>
    <definedName name="BALDOSAS_TRANSPARENTE_9">#REF!</definedName>
    <definedName name="banci" localSheetId="2">#REF!</definedName>
    <definedName name="banci" localSheetId="0">#REF!</definedName>
    <definedName name="banci" localSheetId="4">#REF!</definedName>
    <definedName name="banci">#REF!</definedName>
    <definedName name="bancii" localSheetId="2">#REF!</definedName>
    <definedName name="bancii" localSheetId="0">#REF!</definedName>
    <definedName name="bancii" localSheetId="4">#REF!</definedName>
    <definedName name="bancii">#REF!</definedName>
    <definedName name="banciii" localSheetId="2">#REF!</definedName>
    <definedName name="banciii" localSheetId="0">#REF!</definedName>
    <definedName name="banciii" localSheetId="4">#REF!</definedName>
    <definedName name="banciii">#REF!</definedName>
    <definedName name="banciiii" localSheetId="2">#REF!</definedName>
    <definedName name="banciiii" localSheetId="0">#REF!</definedName>
    <definedName name="banciiii" localSheetId="4">#REF!</definedName>
    <definedName name="banciiii">#REF!</definedName>
    <definedName name="BANERAHFBCAPVC" localSheetId="2">#REF!</definedName>
    <definedName name="BANERAHFBCAPVC" localSheetId="0">#REF!</definedName>
    <definedName name="BANERAHFBCAPVC" localSheetId="4">#REF!</definedName>
    <definedName name="BANERAHFBCAPVC">#REF!</definedName>
    <definedName name="BANERAHFCOLPVC" localSheetId="2">#REF!</definedName>
    <definedName name="BANERAHFCOLPVC" localSheetId="0">#REF!</definedName>
    <definedName name="BANERAHFCOLPVC" localSheetId="4">#REF!</definedName>
    <definedName name="BANERAHFCOLPVC">#REF!</definedName>
    <definedName name="BANERALIVBCAPVC" localSheetId="2">#REF!</definedName>
    <definedName name="BANERALIVBCAPVC" localSheetId="0">#REF!</definedName>
    <definedName name="BANERALIVBCAPVC" localSheetId="4">#REF!</definedName>
    <definedName name="BANERALIVBCAPVC">#REF!</definedName>
    <definedName name="BANERAPVCBCAPVC" localSheetId="2">#REF!</definedName>
    <definedName name="BANERAPVCBCAPVC" localSheetId="0">#REF!</definedName>
    <definedName name="BANERAPVCBCAPVC" localSheetId="4">#REF!</definedName>
    <definedName name="BANERAPVCBCAPVC">#REF!</definedName>
    <definedName name="BANERAPVCCOLPVC" localSheetId="2">#REF!</definedName>
    <definedName name="BANERAPVCCOLPVC" localSheetId="0">#REF!</definedName>
    <definedName name="BANERAPVCCOLPVC" localSheetId="4">#REF!</definedName>
    <definedName name="BANERAPVCCOLPVC">#REF!</definedName>
    <definedName name="banli" localSheetId="2">#REF!</definedName>
    <definedName name="banli" localSheetId="0">#REF!</definedName>
    <definedName name="banli" localSheetId="4">#REF!</definedName>
    <definedName name="banli">#REF!</definedName>
    <definedName name="banlii" localSheetId="2">#REF!</definedName>
    <definedName name="banlii" localSheetId="0">#REF!</definedName>
    <definedName name="banlii" localSheetId="4">#REF!</definedName>
    <definedName name="banlii">#REF!</definedName>
    <definedName name="banliii" localSheetId="2">#REF!</definedName>
    <definedName name="banliii" localSheetId="0">#REF!</definedName>
    <definedName name="banliii" localSheetId="4">#REF!</definedName>
    <definedName name="banliii">#REF!</definedName>
    <definedName name="banliiii" localSheetId="2">#REF!</definedName>
    <definedName name="banliiii" localSheetId="0">#REF!</definedName>
    <definedName name="banliiii" localSheetId="4">#REF!</definedName>
    <definedName name="banliiii">#REF!</definedName>
    <definedName name="BAÑERAHFBCA" localSheetId="2">#REF!</definedName>
    <definedName name="BAÑERAHFBCA" localSheetId="0">#REF!</definedName>
    <definedName name="BAÑERAHFBCA" localSheetId="4">#REF!</definedName>
    <definedName name="BAÑERAHFBCA">#REF!</definedName>
    <definedName name="BAÑERAHFCOL" localSheetId="2">#REF!</definedName>
    <definedName name="BAÑERAHFCOL" localSheetId="0">#REF!</definedName>
    <definedName name="BAÑERAHFCOL" localSheetId="4">#REF!</definedName>
    <definedName name="BAÑERAHFCOL">#REF!</definedName>
    <definedName name="BAÑERALIV" localSheetId="2">#REF!</definedName>
    <definedName name="BAÑERALIV" localSheetId="0">#REF!</definedName>
    <definedName name="BAÑERALIV" localSheetId="4">#REF!</definedName>
    <definedName name="BAÑERALIV">#REF!</definedName>
    <definedName name="BARANDACURVACONTRA" localSheetId="2">#REF!</definedName>
    <definedName name="BARANDACURVACONTRA" localSheetId="0">#REF!</definedName>
    <definedName name="BARANDACURVACONTRA" localSheetId="4">#REF!</definedName>
    <definedName name="BARANDACURVACONTRA">#REF!</definedName>
    <definedName name="BARANDACURVAM2CONTRA" localSheetId="2">#REF!</definedName>
    <definedName name="BARANDACURVAM2CONTRA" localSheetId="0">#REF!</definedName>
    <definedName name="BARANDACURVAM2CONTRA" localSheetId="4">#REF!</definedName>
    <definedName name="BARANDACURVAM2CONTRA">#REF!</definedName>
    <definedName name="BARANDARECTACONTRA" localSheetId="2">#REF!</definedName>
    <definedName name="BARANDARECTACONTRA" localSheetId="0">#REF!</definedName>
    <definedName name="BARANDARECTACONTRA" localSheetId="4">#REF!</definedName>
    <definedName name="BARANDARECTACONTRA">#REF!</definedName>
    <definedName name="BARANDARECTAM2CONTRA" localSheetId="2">#REF!</definedName>
    <definedName name="BARANDARECTAM2CONTRA" localSheetId="0">#REF!</definedName>
    <definedName name="BARANDARECTAM2CONTRA" localSheetId="4">#REF!</definedName>
    <definedName name="BARANDARECTAM2CONTRA">#REF!</definedName>
    <definedName name="BARANDILLA" localSheetId="2">#REF!</definedName>
    <definedName name="BARANDILLA" localSheetId="0">#REF!</definedName>
    <definedName name="BARANDILLA" localSheetId="4">#REF!</definedName>
    <definedName name="BARANDILLA">#REF!</definedName>
    <definedName name="BARANDILLA_2">#N/A</definedName>
    <definedName name="BARANDILLA_3">#N/A</definedName>
    <definedName name="barra12">[9]analisis!$G$2860</definedName>
    <definedName name="bas3e" localSheetId="2">#REF!</definedName>
    <definedName name="bas3e" localSheetId="0">#REF!</definedName>
    <definedName name="bas3e" localSheetId="4">#REF!</definedName>
    <definedName name="bas3e">#REF!</definedName>
    <definedName name="bas3e_6" localSheetId="2">#REF!</definedName>
    <definedName name="bas3e_6" localSheetId="0">#REF!</definedName>
    <definedName name="bas3e_6" localSheetId="4">#REF!</definedName>
    <definedName name="bas3e_6">#REF!</definedName>
    <definedName name="base" localSheetId="2">#REF!</definedName>
    <definedName name="base" localSheetId="0">#REF!</definedName>
    <definedName name="base" localSheetId="4">#REF!</definedName>
    <definedName name="base">#REF!</definedName>
    <definedName name="BASE_CONTEN" localSheetId="2">#REF!</definedName>
    <definedName name="BASE_CONTEN" localSheetId="0">#REF!</definedName>
    <definedName name="BASE_CONTEN" localSheetId="4">#REF!</definedName>
    <definedName name="BASE_CONTEN">#REF!</definedName>
    <definedName name="BASE_CONTEN_10" localSheetId="2">#REF!</definedName>
    <definedName name="BASE_CONTEN_10" localSheetId="0">#REF!</definedName>
    <definedName name="BASE_CONTEN_10" localSheetId="4">#REF!</definedName>
    <definedName name="BASE_CONTEN_10">#REF!</definedName>
    <definedName name="BASE_CONTEN_11" localSheetId="2">#REF!</definedName>
    <definedName name="BASE_CONTEN_11" localSheetId="0">#REF!</definedName>
    <definedName name="BASE_CONTEN_11" localSheetId="4">#REF!</definedName>
    <definedName name="BASE_CONTEN_11">#REF!</definedName>
    <definedName name="BASE_CONTEN_6" localSheetId="2">#REF!</definedName>
    <definedName name="BASE_CONTEN_6" localSheetId="0">#REF!</definedName>
    <definedName name="BASE_CONTEN_6" localSheetId="4">#REF!</definedName>
    <definedName name="BASE_CONTEN_6">#REF!</definedName>
    <definedName name="BASE_CONTEN_7" localSheetId="2">#REF!</definedName>
    <definedName name="BASE_CONTEN_7" localSheetId="0">#REF!</definedName>
    <definedName name="BASE_CONTEN_7" localSheetId="4">#REF!</definedName>
    <definedName name="BASE_CONTEN_7">#REF!</definedName>
    <definedName name="BASE_CONTEN_8" localSheetId="2">#REF!</definedName>
    <definedName name="BASE_CONTEN_8" localSheetId="0">#REF!</definedName>
    <definedName name="BASE_CONTEN_8" localSheetId="4">#REF!</definedName>
    <definedName name="BASE_CONTEN_8">#REF!</definedName>
    <definedName name="BASE_CONTEN_9" localSheetId="2">#REF!</definedName>
    <definedName name="BASE_CONTEN_9" localSheetId="0">#REF!</definedName>
    <definedName name="BASE_CONTEN_9" localSheetId="4">#REF!</definedName>
    <definedName name="BASE_CONTEN_9">#REF!</definedName>
    <definedName name="baseia" localSheetId="2">#REF!</definedName>
    <definedName name="baseia" localSheetId="0">#REF!</definedName>
    <definedName name="baseia" localSheetId="4">#REF!</definedName>
    <definedName name="baseia">#REF!</definedName>
    <definedName name="baseib" localSheetId="2">#REF!</definedName>
    <definedName name="baseib" localSheetId="0">#REF!</definedName>
    <definedName name="baseib" localSheetId="4">#REF!</definedName>
    <definedName name="baseib">#REF!</definedName>
    <definedName name="baseic" localSheetId="2">#REF!</definedName>
    <definedName name="baseic" localSheetId="0">#REF!</definedName>
    <definedName name="baseic" localSheetId="4">#REF!</definedName>
    <definedName name="baseic">#REF!</definedName>
    <definedName name="baseiia" localSheetId="2">#REF!</definedName>
    <definedName name="baseiia" localSheetId="0">#REF!</definedName>
    <definedName name="baseiia" localSheetId="4">#REF!</definedName>
    <definedName name="baseiia">#REF!</definedName>
    <definedName name="baseiib" localSheetId="2">#REF!</definedName>
    <definedName name="baseiib" localSheetId="0">#REF!</definedName>
    <definedName name="baseiib" localSheetId="4">#REF!</definedName>
    <definedName name="baseiib">#REF!</definedName>
    <definedName name="baseiic" localSheetId="2">#REF!</definedName>
    <definedName name="baseiic" localSheetId="0">#REF!</definedName>
    <definedName name="baseiic" localSheetId="4">#REF!</definedName>
    <definedName name="baseiic">#REF!</definedName>
    <definedName name="baseiiia" localSheetId="2">#REF!</definedName>
    <definedName name="baseiiia" localSheetId="0">#REF!</definedName>
    <definedName name="baseiiia" localSheetId="4">#REF!</definedName>
    <definedName name="baseiiia">#REF!</definedName>
    <definedName name="baseiiib" localSheetId="2">#REF!</definedName>
    <definedName name="baseiiib" localSheetId="0">#REF!</definedName>
    <definedName name="baseiiib" localSheetId="4">#REF!</definedName>
    <definedName name="baseiiib">#REF!</definedName>
    <definedName name="baseiiic" localSheetId="2">#REF!</definedName>
    <definedName name="baseiiic" localSheetId="0">#REF!</definedName>
    <definedName name="baseiiic" localSheetId="4">#REF!</definedName>
    <definedName name="baseiiic">#REF!</definedName>
    <definedName name="baseiiiia" localSheetId="2">#REF!</definedName>
    <definedName name="baseiiiia" localSheetId="0">#REF!</definedName>
    <definedName name="baseiiiia" localSheetId="4">#REF!</definedName>
    <definedName name="baseiiiia">#REF!</definedName>
    <definedName name="baseiiiib" localSheetId="2">#REF!</definedName>
    <definedName name="baseiiiib" localSheetId="0">#REF!</definedName>
    <definedName name="baseiiiib" localSheetId="4">#REF!</definedName>
    <definedName name="baseiiiib">#REF!</definedName>
    <definedName name="baseiiiic" localSheetId="2">#REF!</definedName>
    <definedName name="baseiiiic" localSheetId="0">#REF!</definedName>
    <definedName name="baseiiiic" localSheetId="4">#REF!</definedName>
    <definedName name="baseiiiic">#REF!</definedName>
    <definedName name="BBB" localSheetId="2">#REF!</definedName>
    <definedName name="BBB" localSheetId="0">#REF!</definedName>
    <definedName name="BBB" localSheetId="4">#REF!</definedName>
    <definedName name="BBB">#REF!</definedName>
    <definedName name="bbbb" localSheetId="2">#REF!</definedName>
    <definedName name="bbbb" localSheetId="0">#REF!</definedName>
    <definedName name="bbbb" localSheetId="4">#REF!</definedName>
    <definedName name="bbbb">#REF!</definedName>
    <definedName name="bbthsrty" localSheetId="2">#REF!</definedName>
    <definedName name="bbthsrty" localSheetId="0">#REF!</definedName>
    <definedName name="bbthsrty" localSheetId="4">#REF!</definedName>
    <definedName name="bbthsrty">#REF!</definedName>
    <definedName name="be" localSheetId="2">#REF!</definedName>
    <definedName name="be" localSheetId="0">#REF!</definedName>
    <definedName name="be" localSheetId="4">#REF!</definedName>
    <definedName name="be">#REF!</definedName>
    <definedName name="BENEFICIOS" localSheetId="2">#REF!</definedName>
    <definedName name="BENEFICIOS" localSheetId="0">#REF!</definedName>
    <definedName name="BENEFICIOS" localSheetId="4">#REF!</definedName>
    <definedName name="BENEFICIOS">#REF!</definedName>
    <definedName name="Bidet_Royal____Aparato" localSheetId="2">[3]Insumos!#REF!</definedName>
    <definedName name="Bidet_Royal____Aparato" localSheetId="0">[3]Insumos!#REF!</definedName>
    <definedName name="Bidet_Royal____Aparato" localSheetId="4">[3]Insumos!#REF!</definedName>
    <definedName name="Bidet_Royal____Aparato">[3]Insumos!#REF!</definedName>
    <definedName name="BIDETBCO" localSheetId="2">#REF!</definedName>
    <definedName name="BIDETBCO" localSheetId="0">#REF!</definedName>
    <definedName name="BIDETBCO" localSheetId="4">#REF!</definedName>
    <definedName name="BIDETBCO">#REF!</definedName>
    <definedName name="BIDETBCOPVC" localSheetId="2">#REF!</definedName>
    <definedName name="BIDETBCOPVC" localSheetId="0">#REF!</definedName>
    <definedName name="BIDETBCOPVC" localSheetId="4">#REF!</definedName>
    <definedName name="BIDETBCOPVC">#REF!</definedName>
    <definedName name="BIDETCOL" localSheetId="2">#REF!</definedName>
    <definedName name="BIDETCOL" localSheetId="0">#REF!</definedName>
    <definedName name="BIDETCOL" localSheetId="4">#REF!</definedName>
    <definedName name="BIDETCOL">#REF!</definedName>
    <definedName name="BIDETCOLPVC" localSheetId="2">#REF!</definedName>
    <definedName name="BIDETCOLPVC" localSheetId="0">#REF!</definedName>
    <definedName name="BIDETCOLPVC" localSheetId="4">#REF!</definedName>
    <definedName name="BIDETCOLPVC">#REF!</definedName>
    <definedName name="BISAGRA" localSheetId="2">#REF!</definedName>
    <definedName name="BISAGRA" localSheetId="0">#REF!</definedName>
    <definedName name="BISAGRA" localSheetId="4">#REF!</definedName>
    <definedName name="BISAGRA">#REF!</definedName>
    <definedName name="bloc6">'[29]anal term'!$G$251</definedName>
    <definedName name="block.8.bnp.20">'[32]Ana. blocks y termin.'!$D$6</definedName>
    <definedName name="BLOCK_4" localSheetId="2">#REF!</definedName>
    <definedName name="BLOCK_4" localSheetId="0">#REF!</definedName>
    <definedName name="BLOCK_4" localSheetId="4">#REF!</definedName>
    <definedName name="BLOCK_4">#REF!</definedName>
    <definedName name="BLOCK_4_10" localSheetId="2">#REF!</definedName>
    <definedName name="BLOCK_4_10" localSheetId="0">#REF!</definedName>
    <definedName name="BLOCK_4_10" localSheetId="4">#REF!</definedName>
    <definedName name="BLOCK_4_10">#REF!</definedName>
    <definedName name="BLOCK_4_11" localSheetId="2">#REF!</definedName>
    <definedName name="BLOCK_4_11" localSheetId="0">#REF!</definedName>
    <definedName name="BLOCK_4_11" localSheetId="4">#REF!</definedName>
    <definedName name="BLOCK_4_11">#REF!</definedName>
    <definedName name="BLOCK_4_6" localSheetId="2">#REF!</definedName>
    <definedName name="BLOCK_4_6" localSheetId="0">#REF!</definedName>
    <definedName name="BLOCK_4_6" localSheetId="4">#REF!</definedName>
    <definedName name="BLOCK_4_6">#REF!</definedName>
    <definedName name="BLOCK_4_7" localSheetId="2">#REF!</definedName>
    <definedName name="BLOCK_4_7" localSheetId="0">#REF!</definedName>
    <definedName name="BLOCK_4_7" localSheetId="4">#REF!</definedName>
    <definedName name="BLOCK_4_7">#REF!</definedName>
    <definedName name="BLOCK_4_8" localSheetId="2">#REF!</definedName>
    <definedName name="BLOCK_4_8" localSheetId="0">#REF!</definedName>
    <definedName name="BLOCK_4_8" localSheetId="4">#REF!</definedName>
    <definedName name="BLOCK_4_8">#REF!</definedName>
    <definedName name="BLOCK_4_9" localSheetId="2">#REF!</definedName>
    <definedName name="BLOCK_4_9" localSheetId="0">#REF!</definedName>
    <definedName name="BLOCK_4_9" localSheetId="4">#REF!</definedName>
    <definedName name="BLOCK_4_9">#REF!</definedName>
    <definedName name="BLOCK_6" localSheetId="2">#REF!</definedName>
    <definedName name="BLOCK_6" localSheetId="0">#REF!</definedName>
    <definedName name="BLOCK_6" localSheetId="4">#REF!</definedName>
    <definedName name="BLOCK_6">#REF!</definedName>
    <definedName name="BLOCK_6_10" localSheetId="2">#REF!</definedName>
    <definedName name="BLOCK_6_10" localSheetId="0">#REF!</definedName>
    <definedName name="BLOCK_6_10" localSheetId="4">#REF!</definedName>
    <definedName name="BLOCK_6_10">#REF!</definedName>
    <definedName name="BLOCK_6_11" localSheetId="2">#REF!</definedName>
    <definedName name="BLOCK_6_11" localSheetId="0">#REF!</definedName>
    <definedName name="BLOCK_6_11" localSheetId="4">#REF!</definedName>
    <definedName name="BLOCK_6_11">#REF!</definedName>
    <definedName name="BLOCK_6_6" localSheetId="2">#REF!</definedName>
    <definedName name="BLOCK_6_6" localSheetId="0">#REF!</definedName>
    <definedName name="BLOCK_6_6" localSheetId="4">#REF!</definedName>
    <definedName name="BLOCK_6_6">#REF!</definedName>
    <definedName name="BLOCK_6_7" localSheetId="2">#REF!</definedName>
    <definedName name="BLOCK_6_7" localSheetId="0">#REF!</definedName>
    <definedName name="BLOCK_6_7" localSheetId="4">#REF!</definedName>
    <definedName name="BLOCK_6_7">#REF!</definedName>
    <definedName name="BLOCK_6_8" localSheetId="2">#REF!</definedName>
    <definedName name="BLOCK_6_8" localSheetId="0">#REF!</definedName>
    <definedName name="BLOCK_6_8" localSheetId="4">#REF!</definedName>
    <definedName name="BLOCK_6_8">#REF!</definedName>
    <definedName name="BLOCK_6_9" localSheetId="2">#REF!</definedName>
    <definedName name="BLOCK_6_9" localSheetId="0">#REF!</definedName>
    <definedName name="BLOCK_6_9" localSheetId="4">#REF!</definedName>
    <definedName name="BLOCK_6_9">#REF!</definedName>
    <definedName name="BLOCK_8" localSheetId="2">#REF!</definedName>
    <definedName name="BLOCK_8" localSheetId="0">#REF!</definedName>
    <definedName name="BLOCK_8" localSheetId="4">#REF!</definedName>
    <definedName name="BLOCK_8">#REF!</definedName>
    <definedName name="BLOCK_8_10" localSheetId="2">#REF!</definedName>
    <definedName name="BLOCK_8_10" localSheetId="0">#REF!</definedName>
    <definedName name="BLOCK_8_10" localSheetId="4">#REF!</definedName>
    <definedName name="BLOCK_8_10">#REF!</definedName>
    <definedName name="BLOCK_8_11" localSheetId="2">#REF!</definedName>
    <definedName name="BLOCK_8_11" localSheetId="0">#REF!</definedName>
    <definedName name="BLOCK_8_11" localSheetId="4">#REF!</definedName>
    <definedName name="BLOCK_8_11">#REF!</definedName>
    <definedName name="BLOCK_8_6" localSheetId="2">#REF!</definedName>
    <definedName name="BLOCK_8_6" localSheetId="0">#REF!</definedName>
    <definedName name="BLOCK_8_6" localSheetId="4">#REF!</definedName>
    <definedName name="BLOCK_8_6">#REF!</definedName>
    <definedName name="BLOCK_8_7" localSheetId="2">#REF!</definedName>
    <definedName name="BLOCK_8_7" localSheetId="0">#REF!</definedName>
    <definedName name="BLOCK_8_7" localSheetId="4">#REF!</definedName>
    <definedName name="BLOCK_8_7">#REF!</definedName>
    <definedName name="BLOCK_8_8" localSheetId="2">#REF!</definedName>
    <definedName name="BLOCK_8_8" localSheetId="0">#REF!</definedName>
    <definedName name="BLOCK_8_8" localSheetId="4">#REF!</definedName>
    <definedName name="BLOCK_8_8">#REF!</definedName>
    <definedName name="BLOCK_8_9" localSheetId="2">#REF!</definedName>
    <definedName name="BLOCK_8_9" localSheetId="0">#REF!</definedName>
    <definedName name="BLOCK_8_9" localSheetId="4">#REF!</definedName>
    <definedName name="BLOCK_8_9">#REF!</definedName>
    <definedName name="BLOCK_CALADO" localSheetId="2">#REF!</definedName>
    <definedName name="BLOCK_CALADO" localSheetId="0">#REF!</definedName>
    <definedName name="BLOCK_CALADO" localSheetId="4">#REF!</definedName>
    <definedName name="BLOCK_CALADO">#REF!</definedName>
    <definedName name="BLOCK_CALADO_10" localSheetId="2">#REF!</definedName>
    <definedName name="BLOCK_CALADO_10" localSheetId="0">#REF!</definedName>
    <definedName name="BLOCK_CALADO_10" localSheetId="4">#REF!</definedName>
    <definedName name="BLOCK_CALADO_10">#REF!</definedName>
    <definedName name="BLOCK_CALADO_11" localSheetId="2">#REF!</definedName>
    <definedName name="BLOCK_CALADO_11" localSheetId="0">#REF!</definedName>
    <definedName name="BLOCK_CALADO_11" localSheetId="4">#REF!</definedName>
    <definedName name="BLOCK_CALADO_11">#REF!</definedName>
    <definedName name="BLOCK_CALADO_6" localSheetId="2">#REF!</definedName>
    <definedName name="BLOCK_CALADO_6" localSheetId="0">#REF!</definedName>
    <definedName name="BLOCK_CALADO_6" localSheetId="4">#REF!</definedName>
    <definedName name="BLOCK_CALADO_6">#REF!</definedName>
    <definedName name="BLOCK_CALADO_7" localSheetId="2">#REF!</definedName>
    <definedName name="BLOCK_CALADO_7" localSheetId="0">#REF!</definedName>
    <definedName name="BLOCK_CALADO_7" localSheetId="4">#REF!</definedName>
    <definedName name="BLOCK_CALADO_7">#REF!</definedName>
    <definedName name="BLOCK_CALADO_8" localSheetId="2">#REF!</definedName>
    <definedName name="BLOCK_CALADO_8" localSheetId="0">#REF!</definedName>
    <definedName name="BLOCK_CALADO_8" localSheetId="4">#REF!</definedName>
    <definedName name="BLOCK_CALADO_8">#REF!</definedName>
    <definedName name="BLOCK_CALADO_9" localSheetId="2">#REF!</definedName>
    <definedName name="BLOCK_CALADO_9" localSheetId="0">#REF!</definedName>
    <definedName name="BLOCK_CALADO_9" localSheetId="4">#REF!</definedName>
    <definedName name="BLOCK_CALADO_9">#REF!</definedName>
    <definedName name="BLOCK0.10M" localSheetId="2">#REF!</definedName>
    <definedName name="BLOCK0.10M" localSheetId="0">#REF!</definedName>
    <definedName name="BLOCK0.10M" localSheetId="4">#REF!</definedName>
    <definedName name="BLOCK0.10M">#REF!</definedName>
    <definedName name="BLOCK0.15M" localSheetId="2">#REF!</definedName>
    <definedName name="BLOCK0.15M" localSheetId="0">#REF!</definedName>
    <definedName name="BLOCK0.15M" localSheetId="4">#REF!</definedName>
    <definedName name="BLOCK0.15M">#REF!</definedName>
    <definedName name="BLOCK0.20M" localSheetId="2">#REF!</definedName>
    <definedName name="BLOCK0.20M" localSheetId="0">#REF!</definedName>
    <definedName name="BLOCK0.20M" localSheetId="4">#REF!</definedName>
    <definedName name="BLOCK0.20M">#REF!</definedName>
    <definedName name="BLOCK0.30M" localSheetId="2">#REF!</definedName>
    <definedName name="BLOCK0.30M" localSheetId="0">#REF!</definedName>
    <definedName name="BLOCK0.30M" localSheetId="4">#REF!</definedName>
    <definedName name="BLOCK0.30M">#REF!</definedName>
    <definedName name="BLOCK10" localSheetId="2">#REF!</definedName>
    <definedName name="BLOCK10" localSheetId="0">#REF!</definedName>
    <definedName name="BLOCK10" localSheetId="4">#REF!</definedName>
    <definedName name="BLOCK10">#REF!</definedName>
    <definedName name="BLOCK12" localSheetId="2">#REF!</definedName>
    <definedName name="BLOCK12" localSheetId="0">#REF!</definedName>
    <definedName name="BLOCK12" localSheetId="4">#REF!</definedName>
    <definedName name="BLOCK12">#REF!</definedName>
    <definedName name="block4" localSheetId="2">#REF!</definedName>
    <definedName name="block4" localSheetId="0">#REF!</definedName>
    <definedName name="block4" localSheetId="4">#REF!</definedName>
    <definedName name="block4">#REF!</definedName>
    <definedName name="BLOCK4RUST" localSheetId="2">#REF!</definedName>
    <definedName name="BLOCK4RUST" localSheetId="0">#REF!</definedName>
    <definedName name="BLOCK4RUST" localSheetId="4">#REF!</definedName>
    <definedName name="BLOCK4RUST">#REF!</definedName>
    <definedName name="BLOCK5" localSheetId="2">#REF!</definedName>
    <definedName name="BLOCK5" localSheetId="0">#REF!</definedName>
    <definedName name="BLOCK5" localSheetId="4">#REF!</definedName>
    <definedName name="BLOCK5">#REF!</definedName>
    <definedName name="BLOCK6" localSheetId="2">#REF!</definedName>
    <definedName name="BLOCK6" localSheetId="0">#REF!</definedName>
    <definedName name="BLOCK6" localSheetId="4">#REF!</definedName>
    <definedName name="BLOCK6">#REF!</definedName>
    <definedName name="BLOCK640" localSheetId="2">#REF!</definedName>
    <definedName name="BLOCK640" localSheetId="0">#REF!</definedName>
    <definedName name="BLOCK640" localSheetId="4">#REF!</definedName>
    <definedName name="BLOCK640">#REF!</definedName>
    <definedName name="BLOCK6VIO2" localSheetId="2">#REF!</definedName>
    <definedName name="BLOCK6VIO2" localSheetId="0">#REF!</definedName>
    <definedName name="BLOCK6VIO2" localSheetId="4">#REF!</definedName>
    <definedName name="BLOCK6VIO2">#REF!</definedName>
    <definedName name="block8" localSheetId="2">#REF!</definedName>
    <definedName name="block8" localSheetId="0">#REF!</definedName>
    <definedName name="block8" localSheetId="4">#REF!</definedName>
    <definedName name="block8">#REF!</definedName>
    <definedName name="BLOCK820" localSheetId="2">#REF!</definedName>
    <definedName name="BLOCK820" localSheetId="0">#REF!</definedName>
    <definedName name="BLOCK820" localSheetId="4">#REF!</definedName>
    <definedName name="BLOCK820">#REF!</definedName>
    <definedName name="BLOCK820CLLENAS" localSheetId="2">#REF!</definedName>
    <definedName name="BLOCK820CLLENAS" localSheetId="0">#REF!</definedName>
    <definedName name="BLOCK820CLLENAS" localSheetId="4">#REF!</definedName>
    <definedName name="BLOCK820CLLENAS">#REF!</definedName>
    <definedName name="BLOCK840" localSheetId="2">#REF!</definedName>
    <definedName name="BLOCK840" localSheetId="0">#REF!</definedName>
    <definedName name="BLOCK840" localSheetId="4">#REF!</definedName>
    <definedName name="BLOCK840">#REF!</definedName>
    <definedName name="BLOCK840CLLENAS" localSheetId="2">#REF!</definedName>
    <definedName name="BLOCK840CLLENAS" localSheetId="0">#REF!</definedName>
    <definedName name="BLOCK840CLLENAS" localSheetId="4">#REF!</definedName>
    <definedName name="BLOCK840CLLENAS">#REF!</definedName>
    <definedName name="BLOCK8RUST" localSheetId="2">#REF!</definedName>
    <definedName name="BLOCK8RUST" localSheetId="0">#REF!</definedName>
    <definedName name="BLOCK8RUST" localSheetId="4">#REF!</definedName>
    <definedName name="BLOCK8RUST">#REF!</definedName>
    <definedName name="BLOCKCA" localSheetId="2">#REF!</definedName>
    <definedName name="BLOCKCA" localSheetId="0">#REF!</definedName>
    <definedName name="BLOCKCA" localSheetId="4">#REF!</definedName>
    <definedName name="BLOCKCA">#REF!</definedName>
    <definedName name="BLOCKCALAD666" localSheetId="2">#REF!</definedName>
    <definedName name="BLOCKCALAD666" localSheetId="0">#REF!</definedName>
    <definedName name="BLOCKCALAD666" localSheetId="4">#REF!</definedName>
    <definedName name="BLOCKCALAD666">#REF!</definedName>
    <definedName name="BLOCKCALAD886" localSheetId="2">#REF!</definedName>
    <definedName name="BLOCKCALAD886" localSheetId="0">#REF!</definedName>
    <definedName name="BLOCKCALAD886" localSheetId="4">#REF!</definedName>
    <definedName name="BLOCKCALAD886">#REF!</definedName>
    <definedName name="BLOCKCALADORN152040" localSheetId="2">#REF!</definedName>
    <definedName name="BLOCKCALADORN152040" localSheetId="0">#REF!</definedName>
    <definedName name="BLOCKCALADORN152040" localSheetId="4">#REF!</definedName>
    <definedName name="BLOCKCALADORN152040">#REF!</definedName>
    <definedName name="BLOCKORNAMENTAL" localSheetId="2">#REF!</definedName>
    <definedName name="BLOCKORNAMENTAL" localSheetId="0">#REF!</definedName>
    <definedName name="BLOCKORNAMENTAL" localSheetId="4">#REF!</definedName>
    <definedName name="BLOCKORNAMENTAL">#REF!</definedName>
    <definedName name="bloque8" localSheetId="2">#REF!</definedName>
    <definedName name="bloque8" localSheetId="0">#REF!</definedName>
    <definedName name="bloque8" localSheetId="4">#REF!</definedName>
    <definedName name="bloque8">#REF!</definedName>
    <definedName name="bloque8_6" localSheetId="2">#REF!</definedName>
    <definedName name="bloque8_6" localSheetId="0">#REF!</definedName>
    <definedName name="bloque8_6" localSheetId="4">#REF!</definedName>
    <definedName name="bloque8_6">#REF!</definedName>
    <definedName name="bloque8_8" localSheetId="2">#REF!</definedName>
    <definedName name="bloque8_8" localSheetId="0">#REF!</definedName>
    <definedName name="bloque8_8" localSheetId="4">#REF!</definedName>
    <definedName name="bloque8_8">#REF!</definedName>
    <definedName name="Bloques_de_4">[17]Insumos!$B$21:$D$21</definedName>
    <definedName name="Bloques_de_6">[17]Insumos!$B$22:$D$22</definedName>
    <definedName name="Bloques_de_8">[17]Insumos!$B$23:$D$23</definedName>
    <definedName name="bloques4" localSheetId="2">[19]MATERIALES!#REF!</definedName>
    <definedName name="bloques4" localSheetId="0">[19]MATERIALES!#REF!</definedName>
    <definedName name="bloques4" localSheetId="4">[19]MATERIALES!#REF!</definedName>
    <definedName name="bloques4">[19]MATERIALES!#REF!</definedName>
    <definedName name="bloques6" localSheetId="2">[19]MATERIALES!#REF!</definedName>
    <definedName name="bloques6" localSheetId="0">[19]MATERIALES!#REF!</definedName>
    <definedName name="bloques6" localSheetId="4">[19]MATERIALES!#REF!</definedName>
    <definedName name="bloques6">[19]MATERIALES!#REF!</definedName>
    <definedName name="bloques8" localSheetId="2">[19]MATERIALES!#REF!</definedName>
    <definedName name="bloques8" localSheetId="0">[19]MATERIALES!#REF!</definedName>
    <definedName name="bloques8" localSheetId="4">[19]MATERIALES!#REF!</definedName>
    <definedName name="bloques8">[19]MATERIALES!#REF!</definedName>
    <definedName name="BOMBA" localSheetId="2">#REF!</definedName>
    <definedName name="BOMBA" localSheetId="0">#REF!</definedName>
    <definedName name="BOMBA" localSheetId="4">#REF!</definedName>
    <definedName name="BOMBA">#REF!</definedName>
    <definedName name="BOMBA_ACHIQUE" localSheetId="2">#REF!</definedName>
    <definedName name="BOMBA_ACHIQUE" localSheetId="0">#REF!</definedName>
    <definedName name="BOMBA_ACHIQUE" localSheetId="4">#REF!</definedName>
    <definedName name="BOMBA_ACHIQUE">#REF!</definedName>
    <definedName name="BOMBA_ACHIQUE_10" localSheetId="2">#REF!</definedName>
    <definedName name="BOMBA_ACHIQUE_10" localSheetId="0">#REF!</definedName>
    <definedName name="BOMBA_ACHIQUE_10" localSheetId="4">#REF!</definedName>
    <definedName name="BOMBA_ACHIQUE_10">#REF!</definedName>
    <definedName name="BOMBA_ACHIQUE_11" localSheetId="2">#REF!</definedName>
    <definedName name="BOMBA_ACHIQUE_11" localSheetId="0">#REF!</definedName>
    <definedName name="BOMBA_ACHIQUE_11" localSheetId="4">#REF!</definedName>
    <definedName name="BOMBA_ACHIQUE_11">#REF!</definedName>
    <definedName name="BOMBA_ACHIQUE_6" localSheetId="2">#REF!</definedName>
    <definedName name="BOMBA_ACHIQUE_6" localSheetId="0">#REF!</definedName>
    <definedName name="BOMBA_ACHIQUE_6" localSheetId="4">#REF!</definedName>
    <definedName name="BOMBA_ACHIQUE_6">#REF!</definedName>
    <definedName name="BOMBA_ACHIQUE_7" localSheetId="2">#REF!</definedName>
    <definedName name="BOMBA_ACHIQUE_7" localSheetId="0">#REF!</definedName>
    <definedName name="BOMBA_ACHIQUE_7" localSheetId="4">#REF!</definedName>
    <definedName name="BOMBA_ACHIQUE_7">#REF!</definedName>
    <definedName name="BOMBA_ACHIQUE_8" localSheetId="2">#REF!</definedName>
    <definedName name="BOMBA_ACHIQUE_8" localSheetId="0">#REF!</definedName>
    <definedName name="BOMBA_ACHIQUE_8" localSheetId="4">#REF!</definedName>
    <definedName name="BOMBA_ACHIQUE_8">#REF!</definedName>
    <definedName name="BOMBA_ACHIQUE_9" localSheetId="2">#REF!</definedName>
    <definedName name="BOMBA_ACHIQUE_9" localSheetId="0">#REF!</definedName>
    <definedName name="BOMBA_ACHIQUE_9" localSheetId="4">#REF!</definedName>
    <definedName name="BOMBA_ACHIQUE_9">#REF!</definedName>
    <definedName name="bombahorm" localSheetId="2">#REF!</definedName>
    <definedName name="bombahorm" localSheetId="0">#REF!</definedName>
    <definedName name="bombahorm" localSheetId="4">#REF!</definedName>
    <definedName name="bombahorm">#REF!</definedName>
    <definedName name="BOMBILLAS_1500W">[33]INSU!$B$42</definedName>
    <definedName name="BOQUILLA_FREGADERO_CROMO" localSheetId="2">#REF!</definedName>
    <definedName name="BOQUILLA_FREGADERO_CROMO" localSheetId="0">#REF!</definedName>
    <definedName name="BOQUILLA_FREGADERO_CROMO" localSheetId="4">#REF!</definedName>
    <definedName name="BOQUILLA_FREGADERO_CROMO">#REF!</definedName>
    <definedName name="BOQUILLA_FREGADERO_CROMO_10" localSheetId="2">#REF!</definedName>
    <definedName name="BOQUILLA_FREGADERO_CROMO_10" localSheetId="0">#REF!</definedName>
    <definedName name="BOQUILLA_FREGADERO_CROMO_10" localSheetId="4">#REF!</definedName>
    <definedName name="BOQUILLA_FREGADERO_CROMO_10">#REF!</definedName>
    <definedName name="BOQUILLA_FREGADERO_CROMO_11" localSheetId="2">#REF!</definedName>
    <definedName name="BOQUILLA_FREGADERO_CROMO_11" localSheetId="0">#REF!</definedName>
    <definedName name="BOQUILLA_FREGADERO_CROMO_11" localSheetId="4">#REF!</definedName>
    <definedName name="BOQUILLA_FREGADERO_CROMO_11">#REF!</definedName>
    <definedName name="BOQUILLA_FREGADERO_CROMO_6" localSheetId="2">#REF!</definedName>
    <definedName name="BOQUILLA_FREGADERO_CROMO_6" localSheetId="0">#REF!</definedName>
    <definedName name="BOQUILLA_FREGADERO_CROMO_6" localSheetId="4">#REF!</definedName>
    <definedName name="BOQUILLA_FREGADERO_CROMO_6">#REF!</definedName>
    <definedName name="BOQUILLA_FREGADERO_CROMO_7" localSheetId="2">#REF!</definedName>
    <definedName name="BOQUILLA_FREGADERO_CROMO_7" localSheetId="0">#REF!</definedName>
    <definedName name="BOQUILLA_FREGADERO_CROMO_7" localSheetId="4">#REF!</definedName>
    <definedName name="BOQUILLA_FREGADERO_CROMO_7">#REF!</definedName>
    <definedName name="BOQUILLA_FREGADERO_CROMO_8" localSheetId="2">#REF!</definedName>
    <definedName name="BOQUILLA_FREGADERO_CROMO_8" localSheetId="0">#REF!</definedName>
    <definedName name="BOQUILLA_FREGADERO_CROMO_8" localSheetId="4">#REF!</definedName>
    <definedName name="BOQUILLA_FREGADERO_CROMO_8">#REF!</definedName>
    <definedName name="BOQUILLA_FREGADERO_CROMO_9" localSheetId="2">#REF!</definedName>
    <definedName name="BOQUILLA_FREGADERO_CROMO_9" localSheetId="0">#REF!</definedName>
    <definedName name="BOQUILLA_FREGADERO_CROMO_9" localSheetId="4">#REF!</definedName>
    <definedName name="BOQUILLA_FREGADERO_CROMO_9">#REF!</definedName>
    <definedName name="BOQUILLA_LAVADERO_CROMO" localSheetId="2">#REF!</definedName>
    <definedName name="BOQUILLA_LAVADERO_CROMO" localSheetId="0">#REF!</definedName>
    <definedName name="BOQUILLA_LAVADERO_CROMO" localSheetId="4">#REF!</definedName>
    <definedName name="BOQUILLA_LAVADERO_CROMO">#REF!</definedName>
    <definedName name="BOQUILLA_LAVADERO_CROMO_10" localSheetId="2">#REF!</definedName>
    <definedName name="BOQUILLA_LAVADERO_CROMO_10" localSheetId="0">#REF!</definedName>
    <definedName name="BOQUILLA_LAVADERO_CROMO_10" localSheetId="4">#REF!</definedName>
    <definedName name="BOQUILLA_LAVADERO_CROMO_10">#REF!</definedName>
    <definedName name="BOQUILLA_LAVADERO_CROMO_11" localSheetId="2">#REF!</definedName>
    <definedName name="BOQUILLA_LAVADERO_CROMO_11" localSheetId="0">#REF!</definedName>
    <definedName name="BOQUILLA_LAVADERO_CROMO_11" localSheetId="4">#REF!</definedName>
    <definedName name="BOQUILLA_LAVADERO_CROMO_11">#REF!</definedName>
    <definedName name="BOQUILLA_LAVADERO_CROMO_6" localSheetId="2">#REF!</definedName>
    <definedName name="BOQUILLA_LAVADERO_CROMO_6" localSheetId="0">#REF!</definedName>
    <definedName name="BOQUILLA_LAVADERO_CROMO_6" localSheetId="4">#REF!</definedName>
    <definedName name="BOQUILLA_LAVADERO_CROMO_6">#REF!</definedName>
    <definedName name="BOQUILLA_LAVADERO_CROMO_7" localSheetId="2">#REF!</definedName>
    <definedName name="BOQUILLA_LAVADERO_CROMO_7" localSheetId="0">#REF!</definedName>
    <definedName name="BOQUILLA_LAVADERO_CROMO_7" localSheetId="4">#REF!</definedName>
    <definedName name="BOQUILLA_LAVADERO_CROMO_7">#REF!</definedName>
    <definedName name="BOQUILLA_LAVADERO_CROMO_8" localSheetId="2">#REF!</definedName>
    <definedName name="BOQUILLA_LAVADERO_CROMO_8" localSheetId="0">#REF!</definedName>
    <definedName name="BOQUILLA_LAVADERO_CROMO_8" localSheetId="4">#REF!</definedName>
    <definedName name="BOQUILLA_LAVADERO_CROMO_8">#REF!</definedName>
    <definedName name="BOQUILLA_LAVADERO_CROMO_9" localSheetId="2">#REF!</definedName>
    <definedName name="BOQUILLA_LAVADERO_CROMO_9" localSheetId="0">#REF!</definedName>
    <definedName name="BOQUILLA_LAVADERO_CROMO_9" localSheetId="4">#REF!</definedName>
    <definedName name="BOQUILLA_LAVADERO_CROMO_9">#REF!</definedName>
    <definedName name="BOQUILLAFREG" localSheetId="2">#REF!</definedName>
    <definedName name="BOQUILLAFREG" localSheetId="0">#REF!</definedName>
    <definedName name="BOQUILLAFREG" localSheetId="4">#REF!</definedName>
    <definedName name="BOQUILLAFREG">#REF!</definedName>
    <definedName name="BOQUILLALAV" localSheetId="2">#REF!</definedName>
    <definedName name="BOQUILLALAV" localSheetId="0">#REF!</definedName>
    <definedName name="BOQUILLALAV" localSheetId="4">#REF!</definedName>
    <definedName name="BOQUILLALAV">#REF!</definedName>
    <definedName name="BOQUILLALAV212TAPON" localSheetId="2">#REF!</definedName>
    <definedName name="BOQUILLALAV212TAPON" localSheetId="0">#REF!</definedName>
    <definedName name="BOQUILLALAV212TAPON" localSheetId="4">#REF!</definedName>
    <definedName name="BOQUILLALAV212TAPON">#REF!</definedName>
    <definedName name="BOQUILLALAVCRO" localSheetId="2">#REF!</definedName>
    <definedName name="BOQUILLALAVCRO" localSheetId="0">#REF!</definedName>
    <definedName name="BOQUILLALAVCRO" localSheetId="4">#REF!</definedName>
    <definedName name="BOQUILLALAVCRO">#REF!</definedName>
    <definedName name="BOQUILLALAVPVC" localSheetId="2">#REF!</definedName>
    <definedName name="BOQUILLALAVPVC" localSheetId="0">#REF!</definedName>
    <definedName name="BOQUILLALAVPVC" localSheetId="4">#REF!</definedName>
    <definedName name="BOQUILLALAVPVC">#REF!</definedName>
    <definedName name="BORDILLO4" localSheetId="2">#REF!</definedName>
    <definedName name="BORDILLO4" localSheetId="0">#REF!</definedName>
    <definedName name="BORDILLO4" localSheetId="4">#REF!</definedName>
    <definedName name="BORDILLO4">#REF!</definedName>
    <definedName name="BORDILLO6" localSheetId="2">#REF!</definedName>
    <definedName name="BORDILLO6" localSheetId="0">#REF!</definedName>
    <definedName name="BORDILLO6" localSheetId="4">#REF!</definedName>
    <definedName name="BORDILLO6">#REF!</definedName>
    <definedName name="BORDILLO8" localSheetId="2">#REF!</definedName>
    <definedName name="BORDILLO8" localSheetId="0">#REF!</definedName>
    <definedName name="BORDILLO8" localSheetId="4">#REF!</definedName>
    <definedName name="BORDILLO8">#REF!</definedName>
    <definedName name="Borrar_C.A1">'[34]Col.Amarre'!$J$9:$M$9,'[34]Col.Amarre'!$J$10:$R$10,'[34]Col.Amarre'!$AG$13:$AH$13,'[34]Col.Amarre'!$AJ$11:$AK$11,'[34]Col.Amarre'!$AP$13:$AQ$13,'[34]Col.Amarre'!$AR$11:$AS$11,'[34]Col.Amarre'!$D$16:$M$35,'[34]Col.Amarre'!$V$16:$AC$35</definedName>
    <definedName name="Borrar_Esc.">[34]Escalera!$J$9:$M$9,[34]Escalera!$J$10:$R$10,[34]Escalera!$AL$14:$AM$14,[34]Escalera!$AL$16:$AM$16,[34]Escalera!$I$16:$M$16,[34]Escalera!$B$19:$AE$32,[34]Escalera!$AN$19:$AQ$32</definedName>
    <definedName name="Borrar_Muros">[34]Muros!$W$15:$Z$15,[34]Muros!$AA$15:$AD$15,[34]Muros!$AF$13,[34]Muros!$K$20:$L$20,[34]Muros!$O$26:$P$26</definedName>
    <definedName name="Borrar_Precio">'[35]Cotz.'!$F$23:$F$800,'[35]Cotz.'!$K$280:$K$800</definedName>
    <definedName name="Borrar_V.C1">[36]qqVgas!$J$9:$M$9,[36]qqVgas!$J$10:$R$10,[36]qqVgas!$AJ$11:$AK$11,[36]qqVgas!$AR$11:$AS$11,[36]qqVgas!$AG$13:$AH$13,[36]qqVgas!$AP$13:$AQ$13,[36]qqVgas!$D$16:$AC$195</definedName>
    <definedName name="BOTE" localSheetId="2">#REF!</definedName>
    <definedName name="BOTE" localSheetId="0">#REF!</definedName>
    <definedName name="BOTE" localSheetId="4">#REF!</definedName>
    <definedName name="BOTE">#REF!</definedName>
    <definedName name="BOTE_10" localSheetId="2">#REF!</definedName>
    <definedName name="BOTE_10" localSheetId="0">#REF!</definedName>
    <definedName name="BOTE_10" localSheetId="4">#REF!</definedName>
    <definedName name="BOTE_10">#REF!</definedName>
    <definedName name="BOTE_11" localSheetId="2">#REF!</definedName>
    <definedName name="BOTE_11" localSheetId="0">#REF!</definedName>
    <definedName name="BOTE_11" localSheetId="4">#REF!</definedName>
    <definedName name="BOTE_11">#REF!</definedName>
    <definedName name="BOTE_6" localSheetId="2">#REF!</definedName>
    <definedName name="BOTE_6" localSheetId="0">#REF!</definedName>
    <definedName name="BOTE_6" localSheetId="4">#REF!</definedName>
    <definedName name="BOTE_6">#REF!</definedName>
    <definedName name="BOTE_7" localSheetId="2">#REF!</definedName>
    <definedName name="BOTE_7" localSheetId="0">#REF!</definedName>
    <definedName name="BOTE_7" localSheetId="4">#REF!</definedName>
    <definedName name="BOTE_7">#REF!</definedName>
    <definedName name="BOTE_8" localSheetId="2">#REF!</definedName>
    <definedName name="BOTE_8" localSheetId="0">#REF!</definedName>
    <definedName name="BOTE_8" localSheetId="4">#REF!</definedName>
    <definedName name="BOTE_8">#REF!</definedName>
    <definedName name="BOTE_9" localSheetId="2">#REF!</definedName>
    <definedName name="BOTE_9" localSheetId="0">#REF!</definedName>
    <definedName name="BOTE_9" localSheetId="4">#REF!</definedName>
    <definedName name="BOTE_9">#REF!</definedName>
    <definedName name="Bote_de_Material">[17]Insumos!$B$27:$D$27</definedName>
    <definedName name="BOTEEQUIPO" localSheetId="2">#REF!</definedName>
    <definedName name="BOTEEQUIPO" localSheetId="0">#REF!</definedName>
    <definedName name="BOTEEQUIPO" localSheetId="4">#REF!</definedName>
    <definedName name="BOTEEQUIPO">#REF!</definedName>
    <definedName name="bOTIQUIN01" localSheetId="2">#REF!</definedName>
    <definedName name="bOTIQUIN01" localSheetId="0">#REF!</definedName>
    <definedName name="bOTIQUIN01" localSheetId="4">#REF!</definedName>
    <definedName name="bOTIQUIN01">#REF!</definedName>
    <definedName name="bOTIQUIN02" localSheetId="2">#REF!</definedName>
    <definedName name="bOTIQUIN02" localSheetId="0">#REF!</definedName>
    <definedName name="bOTIQUIN02" localSheetId="4">#REF!</definedName>
    <definedName name="bOTIQUIN02">#REF!</definedName>
    <definedName name="bOTIQUIN03" localSheetId="2">#REF!</definedName>
    <definedName name="bOTIQUIN03" localSheetId="0">#REF!</definedName>
    <definedName name="bOTIQUIN03" localSheetId="4">#REF!</definedName>
    <definedName name="bOTIQUIN03">#REF!</definedName>
    <definedName name="bOTIQUIN04" localSheetId="2">#REF!</definedName>
    <definedName name="bOTIQUIN04" localSheetId="0">#REF!</definedName>
    <definedName name="bOTIQUIN04" localSheetId="4">#REF!</definedName>
    <definedName name="bOTIQUIN04">#REF!</definedName>
    <definedName name="bOTIQUIN05" localSheetId="2">#REF!</definedName>
    <definedName name="bOTIQUIN05" localSheetId="0">#REF!</definedName>
    <definedName name="bOTIQUIN05" localSheetId="4">#REF!</definedName>
    <definedName name="bOTIQUIN05">#REF!</definedName>
    <definedName name="bOTIQUIN06" localSheetId="2">#REF!</definedName>
    <definedName name="bOTIQUIN06" localSheetId="0">#REF!</definedName>
    <definedName name="bOTIQUIN06" localSheetId="4">#REF!</definedName>
    <definedName name="bOTIQUIN06">#REF!</definedName>
    <definedName name="BOTONTIMBRE" localSheetId="2">#REF!</definedName>
    <definedName name="BOTONTIMBRE" localSheetId="0">#REF!</definedName>
    <definedName name="BOTONTIMBRE" localSheetId="4">#REF!</definedName>
    <definedName name="BOTONTIMBRE">#REF!</definedName>
    <definedName name="BPLUV4SDR41CONTRA" localSheetId="2">#REF!</definedName>
    <definedName name="BPLUV4SDR41CONTRA" localSheetId="0">#REF!</definedName>
    <definedName name="BPLUV4SDR41CONTRA" localSheetId="4">#REF!</definedName>
    <definedName name="BPLUV4SDR41CONTRA">#REF!</definedName>
    <definedName name="BREAKER15" localSheetId="2">#REF!</definedName>
    <definedName name="BREAKER15" localSheetId="0">#REF!</definedName>
    <definedName name="BREAKER15" localSheetId="4">#REF!</definedName>
    <definedName name="BREAKER15">#REF!</definedName>
    <definedName name="BREAKERS" localSheetId="2">#REF!</definedName>
    <definedName name="BREAKERS" localSheetId="0">#REF!</definedName>
    <definedName name="BREAKERS" localSheetId="4">#REF!</definedName>
    <definedName name="BREAKERS">#REF!</definedName>
    <definedName name="BREAKERS_10" localSheetId="2">#REF!</definedName>
    <definedName name="BREAKERS_10" localSheetId="0">#REF!</definedName>
    <definedName name="BREAKERS_10" localSheetId="4">#REF!</definedName>
    <definedName name="BREAKERS_10">#REF!</definedName>
    <definedName name="BREAKERS_11" localSheetId="2">#REF!</definedName>
    <definedName name="BREAKERS_11" localSheetId="0">#REF!</definedName>
    <definedName name="BREAKERS_11" localSheetId="4">#REF!</definedName>
    <definedName name="BREAKERS_11">#REF!</definedName>
    <definedName name="BREAKERS_15A" localSheetId="2">#REF!</definedName>
    <definedName name="BREAKERS_15A" localSheetId="0">#REF!</definedName>
    <definedName name="BREAKERS_15A" localSheetId="4">#REF!</definedName>
    <definedName name="BREAKERS_15A">#REF!</definedName>
    <definedName name="BREAKERS_15A_10" localSheetId="2">#REF!</definedName>
    <definedName name="BREAKERS_15A_10" localSheetId="0">#REF!</definedName>
    <definedName name="BREAKERS_15A_10" localSheetId="4">#REF!</definedName>
    <definedName name="BREAKERS_15A_10">#REF!</definedName>
    <definedName name="BREAKERS_15A_11" localSheetId="2">#REF!</definedName>
    <definedName name="BREAKERS_15A_11" localSheetId="0">#REF!</definedName>
    <definedName name="BREAKERS_15A_11" localSheetId="4">#REF!</definedName>
    <definedName name="BREAKERS_15A_11">#REF!</definedName>
    <definedName name="BREAKERS_15A_6" localSheetId="2">#REF!</definedName>
    <definedName name="BREAKERS_15A_6" localSheetId="0">#REF!</definedName>
    <definedName name="BREAKERS_15A_6" localSheetId="4">#REF!</definedName>
    <definedName name="BREAKERS_15A_6">#REF!</definedName>
    <definedName name="BREAKERS_15A_7" localSheetId="2">#REF!</definedName>
    <definedName name="BREAKERS_15A_7" localSheetId="0">#REF!</definedName>
    <definedName name="BREAKERS_15A_7" localSheetId="4">#REF!</definedName>
    <definedName name="BREAKERS_15A_7">#REF!</definedName>
    <definedName name="BREAKERS_15A_8" localSheetId="2">#REF!</definedName>
    <definedName name="BREAKERS_15A_8" localSheetId="0">#REF!</definedName>
    <definedName name="BREAKERS_15A_8" localSheetId="4">#REF!</definedName>
    <definedName name="BREAKERS_15A_8">#REF!</definedName>
    <definedName name="BREAKERS_15A_9" localSheetId="2">#REF!</definedName>
    <definedName name="BREAKERS_15A_9" localSheetId="0">#REF!</definedName>
    <definedName name="BREAKERS_15A_9" localSheetId="4">#REF!</definedName>
    <definedName name="BREAKERS_15A_9">#REF!</definedName>
    <definedName name="BREAKERS_20A" localSheetId="2">#REF!</definedName>
    <definedName name="BREAKERS_20A" localSheetId="0">#REF!</definedName>
    <definedName name="BREAKERS_20A" localSheetId="4">#REF!</definedName>
    <definedName name="BREAKERS_20A">#REF!</definedName>
    <definedName name="BREAKERS_20A_10" localSheetId="2">#REF!</definedName>
    <definedName name="BREAKERS_20A_10" localSheetId="0">#REF!</definedName>
    <definedName name="BREAKERS_20A_10" localSheetId="4">#REF!</definedName>
    <definedName name="BREAKERS_20A_10">#REF!</definedName>
    <definedName name="BREAKERS_20A_11" localSheetId="2">#REF!</definedName>
    <definedName name="BREAKERS_20A_11" localSheetId="0">#REF!</definedName>
    <definedName name="BREAKERS_20A_11" localSheetId="4">#REF!</definedName>
    <definedName name="BREAKERS_20A_11">#REF!</definedName>
    <definedName name="BREAKERS_20A_6" localSheetId="2">#REF!</definedName>
    <definedName name="BREAKERS_20A_6" localSheetId="0">#REF!</definedName>
    <definedName name="BREAKERS_20A_6" localSheetId="4">#REF!</definedName>
    <definedName name="BREAKERS_20A_6">#REF!</definedName>
    <definedName name="BREAKERS_20A_7" localSheetId="2">#REF!</definedName>
    <definedName name="BREAKERS_20A_7" localSheetId="0">#REF!</definedName>
    <definedName name="BREAKERS_20A_7" localSheetId="4">#REF!</definedName>
    <definedName name="BREAKERS_20A_7">#REF!</definedName>
    <definedName name="BREAKERS_20A_8" localSheetId="2">#REF!</definedName>
    <definedName name="BREAKERS_20A_8" localSheetId="0">#REF!</definedName>
    <definedName name="BREAKERS_20A_8" localSheetId="4">#REF!</definedName>
    <definedName name="BREAKERS_20A_8">#REF!</definedName>
    <definedName name="BREAKERS_20A_9" localSheetId="2">#REF!</definedName>
    <definedName name="BREAKERS_20A_9" localSheetId="0">#REF!</definedName>
    <definedName name="BREAKERS_20A_9" localSheetId="4">#REF!</definedName>
    <definedName name="BREAKERS_20A_9">#REF!</definedName>
    <definedName name="BREAKERS_30A" localSheetId="2">#REF!</definedName>
    <definedName name="BREAKERS_30A" localSheetId="0">#REF!</definedName>
    <definedName name="BREAKERS_30A" localSheetId="4">#REF!</definedName>
    <definedName name="BREAKERS_30A">#REF!</definedName>
    <definedName name="BREAKERS_30A_10" localSheetId="2">#REF!</definedName>
    <definedName name="BREAKERS_30A_10" localSheetId="0">#REF!</definedName>
    <definedName name="BREAKERS_30A_10" localSheetId="4">#REF!</definedName>
    <definedName name="BREAKERS_30A_10">#REF!</definedName>
    <definedName name="BREAKERS_30A_11" localSheetId="2">#REF!</definedName>
    <definedName name="BREAKERS_30A_11" localSheetId="0">#REF!</definedName>
    <definedName name="BREAKERS_30A_11" localSheetId="4">#REF!</definedName>
    <definedName name="BREAKERS_30A_11">#REF!</definedName>
    <definedName name="BREAKERS_30A_6" localSheetId="2">#REF!</definedName>
    <definedName name="BREAKERS_30A_6" localSheetId="0">#REF!</definedName>
    <definedName name="BREAKERS_30A_6" localSheetId="4">#REF!</definedName>
    <definedName name="BREAKERS_30A_6">#REF!</definedName>
    <definedName name="BREAKERS_30A_7" localSheetId="2">#REF!</definedName>
    <definedName name="BREAKERS_30A_7" localSheetId="0">#REF!</definedName>
    <definedName name="BREAKERS_30A_7" localSheetId="4">#REF!</definedName>
    <definedName name="BREAKERS_30A_7">#REF!</definedName>
    <definedName name="BREAKERS_30A_8" localSheetId="2">#REF!</definedName>
    <definedName name="BREAKERS_30A_8" localSheetId="0">#REF!</definedName>
    <definedName name="BREAKERS_30A_8" localSheetId="4">#REF!</definedName>
    <definedName name="BREAKERS_30A_8">#REF!</definedName>
    <definedName name="BREAKERS_30A_9" localSheetId="2">#REF!</definedName>
    <definedName name="BREAKERS_30A_9" localSheetId="0">#REF!</definedName>
    <definedName name="BREAKERS_30A_9" localSheetId="4">#REF!</definedName>
    <definedName name="BREAKERS_30A_9">#REF!</definedName>
    <definedName name="BREAKERS_6" localSheetId="2">#REF!</definedName>
    <definedName name="BREAKERS_6" localSheetId="0">#REF!</definedName>
    <definedName name="BREAKERS_6" localSheetId="4">#REF!</definedName>
    <definedName name="BREAKERS_6">#REF!</definedName>
    <definedName name="BREAKERS_7" localSheetId="2">#REF!</definedName>
    <definedName name="BREAKERS_7" localSheetId="0">#REF!</definedName>
    <definedName name="BREAKERS_7" localSheetId="4">#REF!</definedName>
    <definedName name="BREAKERS_7">#REF!</definedName>
    <definedName name="BREAKERS_8" localSheetId="2">#REF!</definedName>
    <definedName name="BREAKERS_8" localSheetId="0">#REF!</definedName>
    <definedName name="BREAKERS_8" localSheetId="4">#REF!</definedName>
    <definedName name="BREAKERS_8">#REF!</definedName>
    <definedName name="BREAKERS_9" localSheetId="2">#REF!</definedName>
    <definedName name="BREAKERS_9" localSheetId="0">#REF!</definedName>
    <definedName name="BREAKERS_9" localSheetId="4">#REF!</definedName>
    <definedName name="BREAKERS_9">#REF!</definedName>
    <definedName name="Brigada_de_Topografía__incluyendo_equipos">[17]Insumos!$B$148:$D$148</definedName>
    <definedName name="BRIGADATOPOGRAFICA">'[28]M.O.'!$C$9</definedName>
    <definedName name="BRIGADATOPOGRAFICA_6" localSheetId="2">#REF!</definedName>
    <definedName name="BRIGADATOPOGRAFICA_6" localSheetId="0">#REF!</definedName>
    <definedName name="BRIGADATOPOGRAFICA_6" localSheetId="4">#REF!</definedName>
    <definedName name="BRIGADATOPOGRAFICA_6">#REF!</definedName>
    <definedName name="Brillado_pisos" localSheetId="2">#REF!</definedName>
    <definedName name="Brillado_pisos" localSheetId="0">#REF!</definedName>
    <definedName name="Brillado_pisos" localSheetId="4">#REF!</definedName>
    <definedName name="Brillado_pisos">#REF!</definedName>
    <definedName name="brochas" localSheetId="2">#REF!</definedName>
    <definedName name="brochas" localSheetId="0">#REF!</definedName>
    <definedName name="brochas" localSheetId="4">#REF!</definedName>
    <definedName name="brochas">#REF!</definedName>
    <definedName name="BVNBVNBV" localSheetId="2">'[37]M.O.'!#REF!</definedName>
    <definedName name="BVNBVNBV" localSheetId="0">'[37]M.O.'!#REF!</definedName>
    <definedName name="BVNBVNBV" localSheetId="4">'[37]M.O.'!#REF!</definedName>
    <definedName name="BVNBVNBV">'[37]M.O.'!#REF!</definedName>
    <definedName name="BVNBVNBV_6" localSheetId="2">#REF!</definedName>
    <definedName name="BVNBVNBV_6" localSheetId="0">#REF!</definedName>
    <definedName name="BVNBVNBV_6" localSheetId="4">#REF!</definedName>
    <definedName name="BVNBVNBV_6">#REF!</definedName>
    <definedName name="C._ADICIONAL">#N/A</definedName>
    <definedName name="C._ADICIONAL_6">NA()</definedName>
    <definedName name="c.gas.gen" localSheetId="2">#REF!</definedName>
    <definedName name="c.gas.gen" localSheetId="0">#REF!</definedName>
    <definedName name="c.gas.gen" localSheetId="4">#REF!</definedName>
    <definedName name="c.gas.gen">#REF!</definedName>
    <definedName name="caballeteasbecto" localSheetId="2">[38]precios!#REF!</definedName>
    <definedName name="caballeteasbecto" localSheetId="0">[38]precios!#REF!</definedName>
    <definedName name="caballeteasbecto" localSheetId="4">[38]precios!#REF!</definedName>
    <definedName name="caballeteasbecto">[38]precios!#REF!</definedName>
    <definedName name="caballeteasbecto_8" localSheetId="2">#REF!</definedName>
    <definedName name="caballeteasbecto_8" localSheetId="0">#REF!</definedName>
    <definedName name="caballeteasbecto_8" localSheetId="4">#REF!</definedName>
    <definedName name="caballeteasbecto_8">#REF!</definedName>
    <definedName name="caballeteasbeto" localSheetId="2">[38]precios!#REF!</definedName>
    <definedName name="caballeteasbeto" localSheetId="0">[38]precios!#REF!</definedName>
    <definedName name="caballeteasbeto" localSheetId="4">[38]precios!#REF!</definedName>
    <definedName name="caballeteasbeto">[38]precios!#REF!</definedName>
    <definedName name="caballeteasbeto_8" localSheetId="2">#REF!</definedName>
    <definedName name="caballeteasbeto_8" localSheetId="0">#REF!</definedName>
    <definedName name="caballeteasbeto_8" localSheetId="4">#REF!</definedName>
    <definedName name="caballeteasbeto_8">#REF!</definedName>
    <definedName name="CABALLETEBARRO" localSheetId="2">#REF!</definedName>
    <definedName name="CABALLETEBARRO" localSheetId="0">#REF!</definedName>
    <definedName name="CABALLETEBARRO" localSheetId="4">#REF!</definedName>
    <definedName name="CABALLETEBARRO">#REF!</definedName>
    <definedName name="CABALLETEZ29" localSheetId="2">#REF!</definedName>
    <definedName name="CABALLETEZ29" localSheetId="0">#REF!</definedName>
    <definedName name="CABALLETEZ29" localSheetId="4">#REF!</definedName>
    <definedName name="CABALLETEZ29">#REF!</definedName>
    <definedName name="Cable_de_Postensado" localSheetId="2">#REF!</definedName>
    <definedName name="Cable_de_Postensado" localSheetId="0">#REF!</definedName>
    <definedName name="Cable_de_Postensado" localSheetId="4">#REF!</definedName>
    <definedName name="Cable_de_Postensado">#REF!</definedName>
    <definedName name="Cable_de_Postensado_2">#N/A</definedName>
    <definedName name="Cable_de_Postensado_3">#N/A</definedName>
    <definedName name="cablo2">[29]Volumenes!$I$2234</definedName>
    <definedName name="CABTEJAASFINST" localSheetId="2">#REF!</definedName>
    <definedName name="CABTEJAASFINST" localSheetId="0">#REF!</definedName>
    <definedName name="CABTEJAASFINST" localSheetId="4">#REF!</definedName>
    <definedName name="CABTEJAASFINST">#REF!</definedName>
    <definedName name="CACERO" localSheetId="2">#REF!</definedName>
    <definedName name="CACERO" localSheetId="0">#REF!</definedName>
    <definedName name="CACERO" localSheetId="4">#REF!</definedName>
    <definedName name="CACERO">#REF!</definedName>
    <definedName name="CACERO60" localSheetId="2">#REF!</definedName>
    <definedName name="CACERO60" localSheetId="0">#REF!</definedName>
    <definedName name="CACERO60" localSheetId="4">#REF!</definedName>
    <definedName name="CACERO60">#REF!</definedName>
    <definedName name="CACEROCOLCIR" localSheetId="2">#REF!</definedName>
    <definedName name="CACEROCOLCIR" localSheetId="0">#REF!</definedName>
    <definedName name="CACEROCOLCIR" localSheetId="4">#REF!</definedName>
    <definedName name="CACEROCOLCIR">#REF!</definedName>
    <definedName name="CACEROCOLML" localSheetId="2">#REF!</definedName>
    <definedName name="CACEROCOLML" localSheetId="0">#REF!</definedName>
    <definedName name="CACEROCOLML" localSheetId="4">#REF!</definedName>
    <definedName name="CACEROCOLML">#REF!</definedName>
    <definedName name="CACEROLOSALIMA" localSheetId="2">#REF!</definedName>
    <definedName name="CACEROLOSALIMA" localSheetId="0">#REF!</definedName>
    <definedName name="CACEROLOSALIMA" localSheetId="4">#REF!</definedName>
    <definedName name="CACEROLOSALIMA">#REF!</definedName>
    <definedName name="CACEROMALLA" localSheetId="2">#REF!</definedName>
    <definedName name="CACEROMALLA" localSheetId="0">#REF!</definedName>
    <definedName name="CACEROMALLA" localSheetId="4">#REF!</definedName>
    <definedName name="CACEROMALLA">#REF!</definedName>
    <definedName name="CACEROML" localSheetId="2">#REF!</definedName>
    <definedName name="CACEROML" localSheetId="0">#REF!</definedName>
    <definedName name="CACEROML" localSheetId="4">#REF!</definedName>
    <definedName name="CACEROML">#REF!</definedName>
    <definedName name="CACEROPI" localSheetId="2">#REF!</definedName>
    <definedName name="CACEROPI" localSheetId="0">#REF!</definedName>
    <definedName name="CACEROPI" localSheetId="4">#REF!</definedName>
    <definedName name="CACEROPI">#REF!</definedName>
    <definedName name="CACEROPORTICO" localSheetId="2">#REF!</definedName>
    <definedName name="CACEROPORTICO" localSheetId="0">#REF!</definedName>
    <definedName name="CACEROPORTICO" localSheetId="4">#REF!</definedName>
    <definedName name="CACEROPORTICO">#REF!</definedName>
    <definedName name="CACERORAMPA" localSheetId="2">#REF!</definedName>
    <definedName name="CACERORAMPA" localSheetId="0">#REF!</definedName>
    <definedName name="CACERORAMPA" localSheetId="4">#REF!</definedName>
    <definedName name="CACERORAMPA">#REF!</definedName>
    <definedName name="CACEROSUBIR2" localSheetId="2">#REF!</definedName>
    <definedName name="CACEROSUBIR2" localSheetId="0">#REF!</definedName>
    <definedName name="CACEROSUBIR2" localSheetId="4">#REF!</definedName>
    <definedName name="CACEROSUBIR2">#REF!</definedName>
    <definedName name="CACEROSUBIR3" localSheetId="2">#REF!</definedName>
    <definedName name="CACEROSUBIR3" localSheetId="0">#REF!</definedName>
    <definedName name="CACEROSUBIR3" localSheetId="4">#REF!</definedName>
    <definedName name="CACEROSUBIR3">#REF!</definedName>
    <definedName name="CACEROSUBIR4" localSheetId="2">#REF!</definedName>
    <definedName name="CACEROSUBIR4" localSheetId="0">#REF!</definedName>
    <definedName name="CACEROSUBIR4" localSheetId="4">#REF!</definedName>
    <definedName name="CACEROSUBIR4">#REF!</definedName>
    <definedName name="CACEROSUBIR5" localSheetId="2">#REF!</definedName>
    <definedName name="CACEROSUBIR5" localSheetId="0">#REF!</definedName>
    <definedName name="CACEROSUBIR5" localSheetId="4">#REF!</definedName>
    <definedName name="CACEROSUBIR5">#REF!</definedName>
    <definedName name="CACEROSUBIR6" localSheetId="2">#REF!</definedName>
    <definedName name="CACEROSUBIR6" localSheetId="0">#REF!</definedName>
    <definedName name="CACEROSUBIR6" localSheetId="4">#REF!</definedName>
    <definedName name="CACEROSUBIR6">#REF!</definedName>
    <definedName name="CACEROVIGAML" localSheetId="2">#REF!</definedName>
    <definedName name="CACEROVIGAML" localSheetId="0">#REF!</definedName>
    <definedName name="CACEROVIGAML" localSheetId="4">#REF!</definedName>
    <definedName name="CACEROVIGAML">#REF!</definedName>
    <definedName name="CACEROZAP" localSheetId="2">#REF!</definedName>
    <definedName name="CACEROZAP" localSheetId="0">#REF!</definedName>
    <definedName name="CACEROZAP" localSheetId="4">#REF!</definedName>
    <definedName name="CACEROZAP">#REF!</definedName>
    <definedName name="cadeneros" localSheetId="2">'[23]O.M. y Salarios'!#REF!</definedName>
    <definedName name="cadeneros" localSheetId="0">'[23]O.M. y Salarios'!#REF!</definedName>
    <definedName name="cadeneros" localSheetId="4">'[23]O.M. y Salarios'!#REF!</definedName>
    <definedName name="cadeneros">'[23]O.M. y Salarios'!#REF!</definedName>
    <definedName name="CADOQUIN" localSheetId="2">#REF!</definedName>
    <definedName name="CADOQUIN" localSheetId="0">#REF!</definedName>
    <definedName name="CADOQUIN" localSheetId="4">#REF!</definedName>
    <definedName name="CADOQUIN">#REF!</definedName>
    <definedName name="CAJA_2x4_12" localSheetId="2">#REF!</definedName>
    <definedName name="CAJA_2x4_12" localSheetId="0">#REF!</definedName>
    <definedName name="CAJA_2x4_12" localSheetId="4">#REF!</definedName>
    <definedName name="CAJA_2x4_12">#REF!</definedName>
    <definedName name="CAJA_2x4_12_10" localSheetId="2">#REF!</definedName>
    <definedName name="CAJA_2x4_12_10" localSheetId="0">#REF!</definedName>
    <definedName name="CAJA_2x4_12_10" localSheetId="4">#REF!</definedName>
    <definedName name="CAJA_2x4_12_10">#REF!</definedName>
    <definedName name="CAJA_2x4_12_11" localSheetId="2">#REF!</definedName>
    <definedName name="CAJA_2x4_12_11" localSheetId="0">#REF!</definedName>
    <definedName name="CAJA_2x4_12_11" localSheetId="4">#REF!</definedName>
    <definedName name="CAJA_2x4_12_11">#REF!</definedName>
    <definedName name="CAJA_2x4_12_6" localSheetId="2">#REF!</definedName>
    <definedName name="CAJA_2x4_12_6" localSheetId="0">#REF!</definedName>
    <definedName name="CAJA_2x4_12_6" localSheetId="4">#REF!</definedName>
    <definedName name="CAJA_2x4_12_6">#REF!</definedName>
    <definedName name="CAJA_2x4_12_7" localSheetId="2">#REF!</definedName>
    <definedName name="CAJA_2x4_12_7" localSheetId="0">#REF!</definedName>
    <definedName name="CAJA_2x4_12_7" localSheetId="4">#REF!</definedName>
    <definedName name="CAJA_2x4_12_7">#REF!</definedName>
    <definedName name="CAJA_2x4_12_8" localSheetId="2">#REF!</definedName>
    <definedName name="CAJA_2x4_12_8" localSheetId="0">#REF!</definedName>
    <definedName name="CAJA_2x4_12_8" localSheetId="4">#REF!</definedName>
    <definedName name="CAJA_2x4_12_8">#REF!</definedName>
    <definedName name="CAJA_2x4_12_9" localSheetId="2">#REF!</definedName>
    <definedName name="CAJA_2x4_12_9" localSheetId="0">#REF!</definedName>
    <definedName name="CAJA_2x4_12_9" localSheetId="4">#REF!</definedName>
    <definedName name="CAJA_2x4_12_9">#REF!</definedName>
    <definedName name="CAJA_2x4_34" localSheetId="2">#REF!</definedName>
    <definedName name="CAJA_2x4_34" localSheetId="0">#REF!</definedName>
    <definedName name="CAJA_2x4_34" localSheetId="4">#REF!</definedName>
    <definedName name="CAJA_2x4_34">#REF!</definedName>
    <definedName name="CAJA_2x4_34_10" localSheetId="2">#REF!</definedName>
    <definedName name="CAJA_2x4_34_10" localSheetId="0">#REF!</definedName>
    <definedName name="CAJA_2x4_34_10" localSheetId="4">#REF!</definedName>
    <definedName name="CAJA_2x4_34_10">#REF!</definedName>
    <definedName name="CAJA_2x4_34_11" localSheetId="2">#REF!</definedName>
    <definedName name="CAJA_2x4_34_11" localSheetId="0">#REF!</definedName>
    <definedName name="CAJA_2x4_34_11" localSheetId="4">#REF!</definedName>
    <definedName name="CAJA_2x4_34_11">#REF!</definedName>
    <definedName name="CAJA_2x4_34_6" localSheetId="2">#REF!</definedName>
    <definedName name="CAJA_2x4_34_6" localSheetId="0">#REF!</definedName>
    <definedName name="CAJA_2x4_34_6" localSheetId="4">#REF!</definedName>
    <definedName name="CAJA_2x4_34_6">#REF!</definedName>
    <definedName name="CAJA_2x4_34_7" localSheetId="2">#REF!</definedName>
    <definedName name="CAJA_2x4_34_7" localSheetId="0">#REF!</definedName>
    <definedName name="CAJA_2x4_34_7" localSheetId="4">#REF!</definedName>
    <definedName name="CAJA_2x4_34_7">#REF!</definedName>
    <definedName name="CAJA_2x4_34_8" localSheetId="2">#REF!</definedName>
    <definedName name="CAJA_2x4_34_8" localSheetId="0">#REF!</definedName>
    <definedName name="CAJA_2x4_34_8" localSheetId="4">#REF!</definedName>
    <definedName name="CAJA_2x4_34_8">#REF!</definedName>
    <definedName name="CAJA_2x4_34_9" localSheetId="2">#REF!</definedName>
    <definedName name="CAJA_2x4_34_9" localSheetId="0">#REF!</definedName>
    <definedName name="CAJA_2x4_34_9" localSheetId="4">#REF!</definedName>
    <definedName name="CAJA_2x4_34_9">#REF!</definedName>
    <definedName name="CAJA_OCTAGONAL" localSheetId="2">#REF!</definedName>
    <definedName name="CAJA_OCTAGONAL" localSheetId="0">#REF!</definedName>
    <definedName name="CAJA_OCTAGONAL" localSheetId="4">#REF!</definedName>
    <definedName name="CAJA_OCTAGONAL">#REF!</definedName>
    <definedName name="CAJA_OCTAGONAL_10" localSheetId="2">#REF!</definedName>
    <definedName name="CAJA_OCTAGONAL_10" localSheetId="0">#REF!</definedName>
    <definedName name="CAJA_OCTAGONAL_10" localSheetId="4">#REF!</definedName>
    <definedName name="CAJA_OCTAGONAL_10">#REF!</definedName>
    <definedName name="CAJA_OCTAGONAL_11" localSheetId="2">#REF!</definedName>
    <definedName name="CAJA_OCTAGONAL_11" localSheetId="0">#REF!</definedName>
    <definedName name="CAJA_OCTAGONAL_11" localSheetId="4">#REF!</definedName>
    <definedName name="CAJA_OCTAGONAL_11">#REF!</definedName>
    <definedName name="CAJA_OCTAGONAL_6" localSheetId="2">#REF!</definedName>
    <definedName name="CAJA_OCTAGONAL_6" localSheetId="0">#REF!</definedName>
    <definedName name="CAJA_OCTAGONAL_6" localSheetId="4">#REF!</definedName>
    <definedName name="CAJA_OCTAGONAL_6">#REF!</definedName>
    <definedName name="CAJA_OCTAGONAL_7" localSheetId="2">#REF!</definedName>
    <definedName name="CAJA_OCTAGONAL_7" localSheetId="0">#REF!</definedName>
    <definedName name="CAJA_OCTAGONAL_7" localSheetId="4">#REF!</definedName>
    <definedName name="CAJA_OCTAGONAL_7">#REF!</definedName>
    <definedName name="CAJA_OCTAGONAL_8" localSheetId="2">#REF!</definedName>
    <definedName name="CAJA_OCTAGONAL_8" localSheetId="0">#REF!</definedName>
    <definedName name="CAJA_OCTAGONAL_8" localSheetId="4">#REF!</definedName>
    <definedName name="CAJA_OCTAGONAL_8">#REF!</definedName>
    <definedName name="CAJA_OCTAGONAL_9" localSheetId="2">#REF!</definedName>
    <definedName name="CAJA_OCTAGONAL_9" localSheetId="0">#REF!</definedName>
    <definedName name="CAJA_OCTAGONAL_9" localSheetId="4">#REF!</definedName>
    <definedName name="CAJA_OCTAGONAL_9">#REF!</definedName>
    <definedName name="CAJA2412" localSheetId="2">#REF!</definedName>
    <definedName name="CAJA2412" localSheetId="0">#REF!</definedName>
    <definedName name="CAJA2412" localSheetId="4">#REF!</definedName>
    <definedName name="CAJA2412">#REF!</definedName>
    <definedName name="CAJA2434" localSheetId="2">#REF!</definedName>
    <definedName name="CAJA2434" localSheetId="0">#REF!</definedName>
    <definedName name="CAJA2434" localSheetId="4">#REF!</definedName>
    <definedName name="CAJA2434">#REF!</definedName>
    <definedName name="CAJA4434" localSheetId="2">#REF!</definedName>
    <definedName name="CAJA4434" localSheetId="0">#REF!</definedName>
    <definedName name="CAJA4434" localSheetId="4">#REF!</definedName>
    <definedName name="CAJA4434">#REF!</definedName>
    <definedName name="CAJAOCTA12" localSheetId="2">#REF!</definedName>
    <definedName name="CAJAOCTA12" localSheetId="0">#REF!</definedName>
    <definedName name="CAJAOCTA12" localSheetId="4">#REF!</definedName>
    <definedName name="CAJAOCTA12">#REF!</definedName>
    <definedName name="Cal" localSheetId="2">#REF!</definedName>
    <definedName name="Cal" localSheetId="0">#REF!</definedName>
    <definedName name="Cal" localSheetId="4">#REF!</definedName>
    <definedName name="Cal">#REF!</definedName>
    <definedName name="Cal_10" localSheetId="2">#REF!</definedName>
    <definedName name="Cal_10" localSheetId="0">#REF!</definedName>
    <definedName name="Cal_10" localSheetId="4">#REF!</definedName>
    <definedName name="Cal_10">#REF!</definedName>
    <definedName name="Cal_11" localSheetId="2">#REF!</definedName>
    <definedName name="Cal_11" localSheetId="0">#REF!</definedName>
    <definedName name="Cal_11" localSheetId="4">#REF!</definedName>
    <definedName name="Cal_11">#REF!</definedName>
    <definedName name="Cal_6" localSheetId="2">#REF!</definedName>
    <definedName name="Cal_6" localSheetId="0">#REF!</definedName>
    <definedName name="Cal_6" localSheetId="4">#REF!</definedName>
    <definedName name="Cal_6">#REF!</definedName>
    <definedName name="Cal_7" localSheetId="2">#REF!</definedName>
    <definedName name="Cal_7" localSheetId="0">#REF!</definedName>
    <definedName name="Cal_7" localSheetId="4">#REF!</definedName>
    <definedName name="Cal_7">#REF!</definedName>
    <definedName name="Cal_8" localSheetId="2">#REF!</definedName>
    <definedName name="Cal_8" localSheetId="0">#REF!</definedName>
    <definedName name="Cal_8" localSheetId="4">#REF!</definedName>
    <definedName name="Cal_8">#REF!</definedName>
    <definedName name="Cal_9" localSheetId="2">#REF!</definedName>
    <definedName name="Cal_9" localSheetId="0">#REF!</definedName>
    <definedName name="Cal_9" localSheetId="4">#REF!</definedName>
    <definedName name="Cal_9">#REF!</definedName>
    <definedName name="Cal_Pomier____50_Lbs.">[17]Insumos!$B$29:$D$29</definedName>
    <definedName name="CALADOBARRO66" localSheetId="2">#REF!</definedName>
    <definedName name="CALADOBARRO66" localSheetId="0">#REF!</definedName>
    <definedName name="CALADOBARRO66" localSheetId="4">#REF!</definedName>
    <definedName name="CALADOBARRO66">#REF!</definedName>
    <definedName name="CALADOBARRO88" localSheetId="2">#REF!</definedName>
    <definedName name="CALADOBARRO88" localSheetId="0">#REF!</definedName>
    <definedName name="CALADOBARRO88" localSheetId="4">#REF!</definedName>
    <definedName name="CALADOBARRO88">#REF!</definedName>
    <definedName name="CALELECRI12" localSheetId="2">#REF!</definedName>
    <definedName name="CALELECRI12" localSheetId="0">#REF!</definedName>
    <definedName name="CALELECRI12" localSheetId="4">#REF!</definedName>
    <definedName name="CALELECRI12">#REF!</definedName>
    <definedName name="CALELECRI20" localSheetId="2">#REF!</definedName>
    <definedName name="CALELECRI20" localSheetId="0">#REF!</definedName>
    <definedName name="CALELECRI20" localSheetId="4">#REF!</definedName>
    <definedName name="CALELECRI20">#REF!</definedName>
    <definedName name="CALELECRI30" localSheetId="2">#REF!</definedName>
    <definedName name="CALELECRI30" localSheetId="0">#REF!</definedName>
    <definedName name="CALELECRI30" localSheetId="4">#REF!</definedName>
    <definedName name="CALELECRI30">#REF!</definedName>
    <definedName name="CALELECRI42" localSheetId="2">#REF!</definedName>
    <definedName name="CALELECRI42" localSheetId="0">#REF!</definedName>
    <definedName name="CALELECRI42" localSheetId="4">#REF!</definedName>
    <definedName name="CALELECRI42">#REF!</definedName>
    <definedName name="CALELECRI6" localSheetId="2">#REF!</definedName>
    <definedName name="CALELECRI6" localSheetId="0">#REF!</definedName>
    <definedName name="CALELECRI6" localSheetId="4">#REF!</definedName>
    <definedName name="CALELECRI6">#REF!</definedName>
    <definedName name="CALELECRI60" localSheetId="2">#REF!</definedName>
    <definedName name="CALELECRI60" localSheetId="0">#REF!</definedName>
    <definedName name="CALELECRI60" localSheetId="4">#REF!</definedName>
    <definedName name="CALELECRI60">#REF!</definedName>
    <definedName name="CALELECRI8" localSheetId="2">#REF!</definedName>
    <definedName name="CALELECRI8" localSheetId="0">#REF!</definedName>
    <definedName name="CALELECRI8" localSheetId="4">#REF!</definedName>
    <definedName name="CALELECRI8">#REF!</definedName>
    <definedName name="CALELEIMP20" localSheetId="2">#REF!</definedName>
    <definedName name="CALELEIMP20" localSheetId="0">#REF!</definedName>
    <definedName name="CALELEIMP20" localSheetId="4">#REF!</definedName>
    <definedName name="CALELEIMP20">#REF!</definedName>
    <definedName name="CALELEIMP30" localSheetId="2">#REF!</definedName>
    <definedName name="CALELEIMP30" localSheetId="0">#REF!</definedName>
    <definedName name="CALELEIMP30" localSheetId="4">#REF!</definedName>
    <definedName name="CALELEIMP30">#REF!</definedName>
    <definedName name="CALELEIMP40" localSheetId="2">#REF!</definedName>
    <definedName name="CALELEIMP40" localSheetId="0">#REF!</definedName>
    <definedName name="CALELEIMP40" localSheetId="4">#REF!</definedName>
    <definedName name="CALELEIMP40">#REF!</definedName>
    <definedName name="CALELEIMP80" localSheetId="2">#REF!</definedName>
    <definedName name="CALELEIMP80" localSheetId="0">#REF!</definedName>
    <definedName name="CALELEIMP80" localSheetId="4">#REF!</definedName>
    <definedName name="CALELEIMP80">#REF!</definedName>
    <definedName name="CALICHE" localSheetId="2">#REF!</definedName>
    <definedName name="CALICHE" localSheetId="0">#REF!</definedName>
    <definedName name="CALICHE" localSheetId="4">#REF!</definedName>
    <definedName name="CALICHE">#REF!</definedName>
    <definedName name="CALICHE_10" localSheetId="2">#REF!</definedName>
    <definedName name="CALICHE_10" localSheetId="0">#REF!</definedName>
    <definedName name="CALICHE_10" localSheetId="4">#REF!</definedName>
    <definedName name="CALICHE_10">#REF!</definedName>
    <definedName name="CALICHE_11" localSheetId="2">#REF!</definedName>
    <definedName name="CALICHE_11" localSheetId="0">#REF!</definedName>
    <definedName name="CALICHE_11" localSheetId="4">#REF!</definedName>
    <definedName name="CALICHE_11">#REF!</definedName>
    <definedName name="CALICHE_6" localSheetId="2">#REF!</definedName>
    <definedName name="CALICHE_6" localSheetId="0">#REF!</definedName>
    <definedName name="CALICHE_6" localSheetId="4">#REF!</definedName>
    <definedName name="CALICHE_6">#REF!</definedName>
    <definedName name="CALICHE_7" localSheetId="2">#REF!</definedName>
    <definedName name="CALICHE_7" localSheetId="0">#REF!</definedName>
    <definedName name="CALICHE_7" localSheetId="4">#REF!</definedName>
    <definedName name="CALICHE_7">#REF!</definedName>
    <definedName name="CALICHE_8" localSheetId="2">#REF!</definedName>
    <definedName name="CALICHE_8" localSheetId="0">#REF!</definedName>
    <definedName name="CALICHE_8" localSheetId="4">#REF!</definedName>
    <definedName name="CALICHE_8">#REF!</definedName>
    <definedName name="CALICHE_9" localSheetId="2">#REF!</definedName>
    <definedName name="CALICHE_9" localSheetId="0">#REF!</definedName>
    <definedName name="CALICHE_9" localSheetId="4">#REF!</definedName>
    <definedName name="CALICHE_9">#REF!</definedName>
    <definedName name="CALICHEB" localSheetId="2">#REF!</definedName>
    <definedName name="CALICHEB" localSheetId="0">#REF!</definedName>
    <definedName name="CALICHEB" localSheetId="4">#REF!</definedName>
    <definedName name="CALICHEB">#REF!</definedName>
    <definedName name="calle" localSheetId="2">#REF!</definedName>
    <definedName name="calle" localSheetId="0">#REF!</definedName>
    <definedName name="calle" localSheetId="4">#REF!</definedName>
    <definedName name="calle">#REF!</definedName>
    <definedName name="CAMARACAL" localSheetId="2">#REF!</definedName>
    <definedName name="CAMARACAL" localSheetId="0">#REF!</definedName>
    <definedName name="CAMARACAL" localSheetId="4">#REF!</definedName>
    <definedName name="CAMARACAL">#REF!</definedName>
    <definedName name="CAMARAROC" localSheetId="2">#REF!</definedName>
    <definedName name="CAMARAROC" localSheetId="0">#REF!</definedName>
    <definedName name="CAMARAROC" localSheetId="4">#REF!</definedName>
    <definedName name="CAMARAROC">#REF!</definedName>
    <definedName name="CAMARATIE" localSheetId="2">#REF!</definedName>
    <definedName name="CAMARATIE" localSheetId="0">#REF!</definedName>
    <definedName name="CAMARATIE" localSheetId="4">#REF!</definedName>
    <definedName name="CAMARATIE">#REF!</definedName>
    <definedName name="CAMION_BOTE" localSheetId="2">#REF!</definedName>
    <definedName name="CAMION_BOTE" localSheetId="0">#REF!</definedName>
    <definedName name="CAMION_BOTE" localSheetId="4">#REF!</definedName>
    <definedName name="CAMION_BOTE">#REF!</definedName>
    <definedName name="CAMION_BOTE_10" localSheetId="2">#REF!</definedName>
    <definedName name="CAMION_BOTE_10" localSheetId="0">#REF!</definedName>
    <definedName name="CAMION_BOTE_10" localSheetId="4">#REF!</definedName>
    <definedName name="CAMION_BOTE_10">#REF!</definedName>
    <definedName name="CAMION_BOTE_11" localSheetId="2">#REF!</definedName>
    <definedName name="CAMION_BOTE_11" localSheetId="0">#REF!</definedName>
    <definedName name="CAMION_BOTE_11" localSheetId="4">#REF!</definedName>
    <definedName name="CAMION_BOTE_11">#REF!</definedName>
    <definedName name="CAMION_BOTE_6" localSheetId="2">#REF!</definedName>
    <definedName name="CAMION_BOTE_6" localSheetId="0">#REF!</definedName>
    <definedName name="CAMION_BOTE_6" localSheetId="4">#REF!</definedName>
    <definedName name="CAMION_BOTE_6">#REF!</definedName>
    <definedName name="CAMION_BOTE_7" localSheetId="2">#REF!</definedName>
    <definedName name="CAMION_BOTE_7" localSheetId="0">#REF!</definedName>
    <definedName name="CAMION_BOTE_7" localSheetId="4">#REF!</definedName>
    <definedName name="CAMION_BOTE_7">#REF!</definedName>
    <definedName name="CAMION_BOTE_8" localSheetId="2">#REF!</definedName>
    <definedName name="CAMION_BOTE_8" localSheetId="0">#REF!</definedName>
    <definedName name="CAMION_BOTE_8" localSheetId="4">#REF!</definedName>
    <definedName name="CAMION_BOTE_8">#REF!</definedName>
    <definedName name="CAMION_BOTE_9" localSheetId="2">#REF!</definedName>
    <definedName name="CAMION_BOTE_9" localSheetId="0">#REF!</definedName>
    <definedName name="CAMION_BOTE_9" localSheetId="4">#REF!</definedName>
    <definedName name="CAMION_BOTE_9">#REF!</definedName>
    <definedName name="camioncama" localSheetId="2">'[16]Listado Equipos a utilizar'!#REF!</definedName>
    <definedName name="camioncama" localSheetId="0">'[16]Listado Equipos a utilizar'!#REF!</definedName>
    <definedName name="camioncama" localSheetId="4">'[16]Listado Equipos a utilizar'!#REF!</definedName>
    <definedName name="camioncama">'[16]Listado Equipos a utilizar'!#REF!</definedName>
    <definedName name="camioneta" localSheetId="2">'[16]Listado Equipos a utilizar'!#REF!</definedName>
    <definedName name="camioneta" localSheetId="0">'[16]Listado Equipos a utilizar'!#REF!</definedName>
    <definedName name="camioneta" localSheetId="4">'[16]Listado Equipos a utilizar'!#REF!</definedName>
    <definedName name="camioneta">'[16]Listado Equipos a utilizar'!#REF!</definedName>
    <definedName name="CAMIONVOLTEO">[19]EQUIPOS!$I$19</definedName>
    <definedName name="CAN" localSheetId="2">[4]A!#REF!</definedName>
    <definedName name="CAN" localSheetId="0">[4]A!#REF!</definedName>
    <definedName name="CAN" localSheetId="4">[4]A!#REF!</definedName>
    <definedName name="CAN">[4]A!#REF!</definedName>
    <definedName name="CANALETACONTRA" localSheetId="2">#REF!</definedName>
    <definedName name="CANALETACONTRA" localSheetId="0">#REF!</definedName>
    <definedName name="CANALETACONTRA" localSheetId="4">#REF!</definedName>
    <definedName name="CANALETACONTRA">#REF!</definedName>
    <definedName name="canali" localSheetId="2">#REF!</definedName>
    <definedName name="canali" localSheetId="0">#REF!</definedName>
    <definedName name="canali" localSheetId="4">#REF!</definedName>
    <definedName name="canali">#REF!</definedName>
    <definedName name="canalii" localSheetId="2">#REF!</definedName>
    <definedName name="canalii" localSheetId="0">#REF!</definedName>
    <definedName name="canalii" localSheetId="4">#REF!</definedName>
    <definedName name="canalii">#REF!</definedName>
    <definedName name="canaliii" localSheetId="2">#REF!</definedName>
    <definedName name="canaliii" localSheetId="0">#REF!</definedName>
    <definedName name="canaliii" localSheetId="4">#REF!</definedName>
    <definedName name="canaliii">#REF!</definedName>
    <definedName name="canaliiii" localSheetId="2">#REF!</definedName>
    <definedName name="canaliiii" localSheetId="0">#REF!</definedName>
    <definedName name="canaliiii" localSheetId="4">#REF!</definedName>
    <definedName name="canaliiii">#REF!</definedName>
    <definedName name="CANDADO" localSheetId="2">#REF!</definedName>
    <definedName name="CANDADO" localSheetId="0">#REF!</definedName>
    <definedName name="CANDADO" localSheetId="4">#REF!</definedName>
    <definedName name="CANDADO">#REF!</definedName>
    <definedName name="Cant" localSheetId="2">#REF!</definedName>
    <definedName name="Cant" localSheetId="0">#REF!</definedName>
    <definedName name="Cant" localSheetId="4">#REF!</definedName>
    <definedName name="Cant">#REF!</definedName>
    <definedName name="Cant_2">"$#REF!.$D$1:$D$65534"</definedName>
    <definedName name="Cant_3">"$#REF!.$D$1:$D$65534"</definedName>
    <definedName name="CANT1" localSheetId="2">#REF!</definedName>
    <definedName name="CANT1" localSheetId="0">#REF!</definedName>
    <definedName name="CANT1" localSheetId="4">#REF!</definedName>
    <definedName name="CANT1">#REF!</definedName>
    <definedName name="CANT1_2">"$#REF!.$D$1:$D$65534"</definedName>
    <definedName name="CANT1_3">"$#REF!.$D$1:$D$65534"</definedName>
    <definedName name="cant10" localSheetId="2">#REF!</definedName>
    <definedName name="cant10" localSheetId="0">#REF!</definedName>
    <definedName name="cant10" localSheetId="4">#REF!</definedName>
    <definedName name="cant10">#REF!</definedName>
    <definedName name="cant2" localSheetId="2">#REF!</definedName>
    <definedName name="cant2" localSheetId="0">#REF!</definedName>
    <definedName name="cant2" localSheetId="4">#REF!</definedName>
    <definedName name="cant2">#REF!</definedName>
    <definedName name="CANT3" localSheetId="2">#REF!</definedName>
    <definedName name="CANT3" localSheetId="0">#REF!</definedName>
    <definedName name="CANT3" localSheetId="4">#REF!</definedName>
    <definedName name="CANT3">#REF!</definedName>
    <definedName name="cant4">[3]Sheet4!$C$1:$C$65536</definedName>
    <definedName name="cant5">[3]Sheet5!$C$1:$C$65536</definedName>
    <definedName name="CANT6" localSheetId="2">#REF!</definedName>
    <definedName name="CANT6" localSheetId="0">#REF!</definedName>
    <definedName name="CANT6" localSheetId="4">#REF!</definedName>
    <definedName name="CANT6">#REF!</definedName>
    <definedName name="CANT6_2">"$#REF!.$C$1:$C$65534"</definedName>
    <definedName name="CANT6_3">"$#REF!.$C$1:$C$65534"</definedName>
    <definedName name="cant7" localSheetId="2">#REF!</definedName>
    <definedName name="cant7" localSheetId="0">#REF!</definedName>
    <definedName name="cant7" localSheetId="4">#REF!</definedName>
    <definedName name="cant7">#REF!</definedName>
    <definedName name="Cant8" localSheetId="2">#REF!</definedName>
    <definedName name="Cant8" localSheetId="0">#REF!</definedName>
    <definedName name="Cant8" localSheetId="4">#REF!</definedName>
    <definedName name="Cant8">#REF!</definedName>
    <definedName name="canta" localSheetId="2">#REF!</definedName>
    <definedName name="canta" localSheetId="0">#REF!</definedName>
    <definedName name="canta" localSheetId="4">#REF!</definedName>
    <definedName name="canta">#REF!</definedName>
    <definedName name="canta_2">"$#REF!.$H$1:$H$65534"</definedName>
    <definedName name="canta_3">"$#REF!.$H$1:$H$65534"</definedName>
    <definedName name="CANTIDADPRESUPUESTO" localSheetId="2">#REF!</definedName>
    <definedName name="CANTIDADPRESUPUESTO" localSheetId="0">#REF!</definedName>
    <definedName name="CANTIDADPRESUPUESTO" localSheetId="4">#REF!</definedName>
    <definedName name="CANTIDADPRESUPUESTO">#REF!</definedName>
    <definedName name="CANTIDADPRESUPUESTO_2">"$#REF!.$C$1:$C$65534"</definedName>
    <definedName name="CANTIDADPRESUPUESTO_3">"$#REF!.$C$1:$C$65534"</definedName>
    <definedName name="CANTO" localSheetId="2">#REF!</definedName>
    <definedName name="CANTO" localSheetId="0">#REF!</definedName>
    <definedName name="CANTO" localSheetId="4">#REF!</definedName>
    <definedName name="CANTO">#REF!</definedName>
    <definedName name="cantp" localSheetId="2">#REF!</definedName>
    <definedName name="cantp" localSheetId="0">#REF!</definedName>
    <definedName name="cantp" localSheetId="4">#REF!</definedName>
    <definedName name="cantp">#REF!</definedName>
    <definedName name="cantp_2">"$#REF!.$J$1:$J$65534"</definedName>
    <definedName name="cantp_3">"$#REF!.$J$1:$J$65534"</definedName>
    <definedName name="cantpre" localSheetId="2">#REF!</definedName>
    <definedName name="cantpre" localSheetId="0">#REF!</definedName>
    <definedName name="cantpre" localSheetId="4">#REF!</definedName>
    <definedName name="cantpre">#REF!</definedName>
    <definedName name="cantpre_2">"$#REF!.$D$1:$D$65534"</definedName>
    <definedName name="cantpre_3">"$#REF!.$D$1:$D$65534"</definedName>
    <definedName name="cantt" localSheetId="2">#REF!</definedName>
    <definedName name="cantt" localSheetId="0">#REF!</definedName>
    <definedName name="cantt" localSheetId="4">#REF!</definedName>
    <definedName name="cantt">#REF!</definedName>
    <definedName name="cantt_2">"$#REF!.$L$1:$L$65534"</definedName>
    <definedName name="cantt_3">"$#REF!.$L$1:$L$65534"</definedName>
    <definedName name="CAOBA" localSheetId="2">#REF!</definedName>
    <definedName name="CAOBA" localSheetId="0">#REF!</definedName>
    <definedName name="CAOBA" localSheetId="4">#REF!</definedName>
    <definedName name="CAOBA">#REF!</definedName>
    <definedName name="Capatazequipo">[19]OBRAMANO!$F$81</definedName>
    <definedName name="CAR.SOC">'[39]Cargas Sociales'!$G$23</definedName>
    <definedName name="CARACOL" localSheetId="2">'[28]M.O.'!#REF!</definedName>
    <definedName name="CARACOL" localSheetId="0">'[28]M.O.'!#REF!</definedName>
    <definedName name="CARACOL" localSheetId="4">'[28]M.O.'!#REF!</definedName>
    <definedName name="CARACOL">'[28]M.O.'!#REF!</definedName>
    <definedName name="CARANTEPECHO" localSheetId="2">'[28]M.O.'!#REF!</definedName>
    <definedName name="CARANTEPECHO" localSheetId="0">'[28]M.O.'!#REF!</definedName>
    <definedName name="CARANTEPECHO" localSheetId="4">'[28]M.O.'!#REF!</definedName>
    <definedName name="CARANTEPECHO">'[28]M.O.'!#REF!</definedName>
    <definedName name="CARANTEPECHO_6" localSheetId="2">#REF!</definedName>
    <definedName name="CARANTEPECHO_6" localSheetId="0">#REF!</definedName>
    <definedName name="CARANTEPECHO_6" localSheetId="4">#REF!</definedName>
    <definedName name="CARANTEPECHO_6">#REF!</definedName>
    <definedName name="CARANTEPECHO_8" localSheetId="2">#REF!</definedName>
    <definedName name="CARANTEPECHO_8" localSheetId="0">#REF!</definedName>
    <definedName name="CARANTEPECHO_8" localSheetId="4">#REF!</definedName>
    <definedName name="CARANTEPECHO_8">#REF!</definedName>
    <definedName name="CARANTEPH10" localSheetId="2">#REF!</definedName>
    <definedName name="CARANTEPH10" localSheetId="0">#REF!</definedName>
    <definedName name="CARANTEPH10" localSheetId="4">#REF!</definedName>
    <definedName name="CARANTEPH10">#REF!</definedName>
    <definedName name="CARARCOFONDO20RADIO3" localSheetId="2">#REF!</definedName>
    <definedName name="CARARCOFONDO20RADIO3" localSheetId="0">#REF!</definedName>
    <definedName name="CARARCOFONDO20RADIO3" localSheetId="4">#REF!</definedName>
    <definedName name="CARARCOFONDO20RADIO3">#REF!</definedName>
    <definedName name="CARASB36" localSheetId="2">#REF!</definedName>
    <definedName name="CARASB36" localSheetId="0">#REF!</definedName>
    <definedName name="CARASB36" localSheetId="4">#REF!</definedName>
    <definedName name="CARASB36">#REF!</definedName>
    <definedName name="CARASB36ENLATES" localSheetId="2">#REF!</definedName>
    <definedName name="CARASB36ENLATES" localSheetId="0">#REF!</definedName>
    <definedName name="CARASB36ENLATES" localSheetId="4">#REF!</definedName>
    <definedName name="CARASB36ENLATES">#REF!</definedName>
    <definedName name="CARASB38" localSheetId="2">#REF!</definedName>
    <definedName name="CARASB38" localSheetId="0">#REF!</definedName>
    <definedName name="CARASB38" localSheetId="4">#REF!</definedName>
    <definedName name="CARASB38">#REF!</definedName>
    <definedName name="CARASB38ENLATES" localSheetId="2">#REF!</definedName>
    <definedName name="CARASB38ENLATES" localSheetId="0">#REF!</definedName>
    <definedName name="CARASB38ENLATES" localSheetId="4">#REF!</definedName>
    <definedName name="CARASB38ENLATES">#REF!</definedName>
    <definedName name="CARCABASB" localSheetId="2">#REF!</definedName>
    <definedName name="CARCABASB" localSheetId="0">#REF!</definedName>
    <definedName name="CARCABASB" localSheetId="4">#REF!</definedName>
    <definedName name="CARCABASB">#REF!</definedName>
    <definedName name="CARCABZINC" localSheetId="2">#REF!</definedName>
    <definedName name="CARCABZINC" localSheetId="0">#REF!</definedName>
    <definedName name="CARCABZINC" localSheetId="4">#REF!</definedName>
    <definedName name="CARCABZINC">#REF!</definedName>
    <definedName name="CARCIELORASB2X2" localSheetId="2">#REF!</definedName>
    <definedName name="CARCIELORASB2X2" localSheetId="0">#REF!</definedName>
    <definedName name="CARCIELORASB2X2" localSheetId="4">#REF!</definedName>
    <definedName name="CARCIELORASB2X2">#REF!</definedName>
    <definedName name="CARCIELORCARCOSTILLA" localSheetId="2">#REF!</definedName>
    <definedName name="CARCIELORCARCOSTILLA" localSheetId="0">#REF!</definedName>
    <definedName name="CARCIELORCARCOSTILLA" localSheetId="4">#REF!</definedName>
    <definedName name="CARCIELORCARCOSTILLA">#REF!</definedName>
    <definedName name="CARCIELORPLY2X2" localSheetId="2">#REF!</definedName>
    <definedName name="CARCIELORPLY2X2" localSheetId="0">#REF!</definedName>
    <definedName name="CARCIELORPLY2X2" localSheetId="4">#REF!</definedName>
    <definedName name="CARCIELORPLY2X2">#REF!</definedName>
    <definedName name="CARCIELORPLYCARPIEDRA" localSheetId="2">#REF!</definedName>
    <definedName name="CARCIELORPLYCARPIEDRA" localSheetId="0">#REF!</definedName>
    <definedName name="CARCIELORPLYCARPIEDRA" localSheetId="4">#REF!</definedName>
    <definedName name="CARCIELORPLYCARPIEDRA">#REF!</definedName>
    <definedName name="CARCOL1X1CONF" localSheetId="2">#REF!</definedName>
    <definedName name="CARCOL1X1CONF" localSheetId="0">#REF!</definedName>
    <definedName name="CARCOL1X1CONF" localSheetId="4">#REF!</definedName>
    <definedName name="CARCOL1X1CONF">#REF!</definedName>
    <definedName name="CARCOL1X1INST" localSheetId="2">#REF!</definedName>
    <definedName name="CARCOL1X1INST" localSheetId="0">#REF!</definedName>
    <definedName name="CARCOL1X1INST" localSheetId="4">#REF!</definedName>
    <definedName name="CARCOL1X1INST">#REF!</definedName>
    <definedName name="CARCOL2TAPA10RETALLE" localSheetId="2">#REF!</definedName>
    <definedName name="CARCOL2TAPA10RETALLE" localSheetId="0">#REF!</definedName>
    <definedName name="CARCOL2TAPA10RETALLE" localSheetId="4">#REF!</definedName>
    <definedName name="CARCOL2TAPA10RETALLE">#REF!</definedName>
    <definedName name="CARCOL2TAPA20RETALLE" localSheetId="2">#REF!</definedName>
    <definedName name="CARCOL2TAPA20RETALLE" localSheetId="0">#REF!</definedName>
    <definedName name="CARCOL2TAPA20RETALLE" localSheetId="4">#REF!</definedName>
    <definedName name="CARCOL2TAPA20RETALLE">#REF!</definedName>
    <definedName name="CARCOL2TAPA30" localSheetId="2">#REF!</definedName>
    <definedName name="CARCOL2TAPA30" localSheetId="0">#REF!</definedName>
    <definedName name="CARCOL2TAPA30" localSheetId="4">#REF!</definedName>
    <definedName name="CARCOL2TAPA30">#REF!</definedName>
    <definedName name="CARCOL2TAPA30RETALLE" localSheetId="2">#REF!</definedName>
    <definedName name="CARCOL2TAPA30RETALLE" localSheetId="0">#REF!</definedName>
    <definedName name="CARCOL2TAPA30RETALLE" localSheetId="4">#REF!</definedName>
    <definedName name="CARCOL2TAPA30RETALLE">#REF!</definedName>
    <definedName name="CARCOL2TAPA40" localSheetId="2">#REF!</definedName>
    <definedName name="CARCOL2TAPA40" localSheetId="0">#REF!</definedName>
    <definedName name="CARCOL2TAPA40" localSheetId="4">#REF!</definedName>
    <definedName name="CARCOL2TAPA40">#REF!</definedName>
    <definedName name="CARCOL2TAPA50" localSheetId="2">#REF!</definedName>
    <definedName name="CARCOL2TAPA50" localSheetId="0">#REF!</definedName>
    <definedName name="CARCOL2TAPA50" localSheetId="4">#REF!</definedName>
    <definedName name="CARCOL2TAPA50">#REF!</definedName>
    <definedName name="CARCOL30" localSheetId="2">'[28]M.O.'!#REF!</definedName>
    <definedName name="CARCOL30" localSheetId="0">'[28]M.O.'!#REF!</definedName>
    <definedName name="CARCOL30" localSheetId="4">'[28]M.O.'!#REF!</definedName>
    <definedName name="CARCOL30">'[28]M.O.'!#REF!</definedName>
    <definedName name="CARCOL30_6" localSheetId="2">#REF!</definedName>
    <definedName name="CARCOL30_6" localSheetId="0">#REF!</definedName>
    <definedName name="CARCOL30_6" localSheetId="4">#REF!</definedName>
    <definedName name="CARCOL30_6">#REF!</definedName>
    <definedName name="CARCOL30_8" localSheetId="2">#REF!</definedName>
    <definedName name="CARCOL30_8" localSheetId="0">#REF!</definedName>
    <definedName name="CARCOL30_8" localSheetId="4">#REF!</definedName>
    <definedName name="CARCOL30_8">#REF!</definedName>
    <definedName name="CARCOL30X30CONF" localSheetId="2">#REF!</definedName>
    <definedName name="CARCOL30X30CONF" localSheetId="0">#REF!</definedName>
    <definedName name="CARCOL30X30CONF" localSheetId="4">#REF!</definedName>
    <definedName name="CARCOL30X30CONF">#REF!</definedName>
    <definedName name="CARCOL30X30INST" localSheetId="2">#REF!</definedName>
    <definedName name="CARCOL30X30INST" localSheetId="0">#REF!</definedName>
    <definedName name="CARCOL30X30INST" localSheetId="4">#REF!</definedName>
    <definedName name="CARCOL30X30INST">#REF!</definedName>
    <definedName name="CARCOL40X40CONF" localSheetId="2">#REF!</definedName>
    <definedName name="CARCOL40X40CONF" localSheetId="0">#REF!</definedName>
    <definedName name="CARCOL40X40CONF" localSheetId="4">#REF!</definedName>
    <definedName name="CARCOL40X40CONF">#REF!</definedName>
    <definedName name="CARCOL40X40INST" localSheetId="2">#REF!</definedName>
    <definedName name="CARCOL40X40INST" localSheetId="0">#REF!</definedName>
    <definedName name="CARCOL40X40INST" localSheetId="4">#REF!</definedName>
    <definedName name="CARCOL40X40INST">#REF!</definedName>
    <definedName name="CARCOL50" localSheetId="2">'[28]M.O.'!#REF!</definedName>
    <definedName name="CARCOL50" localSheetId="0">'[28]M.O.'!#REF!</definedName>
    <definedName name="CARCOL50" localSheetId="4">'[28]M.O.'!#REF!</definedName>
    <definedName name="CARCOL50">'[28]M.O.'!#REF!</definedName>
    <definedName name="CARCOL50_6" localSheetId="2">#REF!</definedName>
    <definedName name="CARCOL50_6" localSheetId="0">#REF!</definedName>
    <definedName name="CARCOL50_6" localSheetId="4">#REF!</definedName>
    <definedName name="CARCOL50_6">#REF!</definedName>
    <definedName name="CARCOL50_8" localSheetId="2">#REF!</definedName>
    <definedName name="CARCOL50_8" localSheetId="0">#REF!</definedName>
    <definedName name="CARCOL50_8" localSheetId="4">#REF!</definedName>
    <definedName name="CARCOL50_8">#REF!</definedName>
    <definedName name="CARCOL50X50CONF" localSheetId="2">#REF!</definedName>
    <definedName name="CARCOL50X50CONF" localSheetId="0">#REF!</definedName>
    <definedName name="CARCOL50X50CONF" localSheetId="4">#REF!</definedName>
    <definedName name="CARCOL50X50CONF">#REF!</definedName>
    <definedName name="CARCOL50X50INST" localSheetId="2">#REF!</definedName>
    <definedName name="CARCOL50X50INST" localSheetId="0">#REF!</definedName>
    <definedName name="CARCOL50X50INST" localSheetId="4">#REF!</definedName>
    <definedName name="CARCOL50X50INST">#REF!</definedName>
    <definedName name="CARCOL51" localSheetId="2">'[28]M.O.'!#REF!</definedName>
    <definedName name="CARCOL51" localSheetId="0">'[28]M.O.'!#REF!</definedName>
    <definedName name="CARCOL51" localSheetId="4">'[28]M.O.'!#REF!</definedName>
    <definedName name="CARCOL51">'[28]M.O.'!#REF!</definedName>
    <definedName name="CARCOL60X60CONF" localSheetId="2">#REF!</definedName>
    <definedName name="CARCOL60X60CONF" localSheetId="0">#REF!</definedName>
    <definedName name="CARCOL60X60CONF" localSheetId="4">#REF!</definedName>
    <definedName name="CARCOL60X60CONF">#REF!</definedName>
    <definedName name="CARCOL60X60INST" localSheetId="2">#REF!</definedName>
    <definedName name="CARCOL60X60INST" localSheetId="0">#REF!</definedName>
    <definedName name="CARCOL60X60INST" localSheetId="4">#REF!</definedName>
    <definedName name="CARCOL60X60INST">#REF!</definedName>
    <definedName name="CARCOL70X70CONF" localSheetId="2">#REF!</definedName>
    <definedName name="CARCOL70X70CONF" localSheetId="0">#REF!</definedName>
    <definedName name="CARCOL70X70CONF" localSheetId="4">#REF!</definedName>
    <definedName name="CARCOL70X70CONF">#REF!</definedName>
    <definedName name="CARCOL70X70INST" localSheetId="2">#REF!</definedName>
    <definedName name="CARCOL70X70INST" localSheetId="0">#REF!</definedName>
    <definedName name="CARCOL70X70INST" localSheetId="4">#REF!</definedName>
    <definedName name="CARCOL70X70INST">#REF!</definedName>
    <definedName name="CARCOL80X80CONF" localSheetId="2">#REF!</definedName>
    <definedName name="CARCOL80X80CONF" localSheetId="0">#REF!</definedName>
    <definedName name="CARCOL80X80CONF" localSheetId="4">#REF!</definedName>
    <definedName name="CARCOL80X80CONF">#REF!</definedName>
    <definedName name="CARCOL80X80INST" localSheetId="2">#REF!</definedName>
    <definedName name="CARCOL80X80INST" localSheetId="0">#REF!</definedName>
    <definedName name="CARCOL80X80INST" localSheetId="4">#REF!</definedName>
    <definedName name="CARCOL80X80INST">#REF!</definedName>
    <definedName name="CARCOLAMARRE" localSheetId="2">'[28]M.O.'!#REF!</definedName>
    <definedName name="CARCOLAMARRE" localSheetId="0">'[28]M.O.'!#REF!</definedName>
    <definedName name="CARCOLAMARRE" localSheetId="4">'[28]M.O.'!#REF!</definedName>
    <definedName name="CARCOLAMARRE">'[28]M.O.'!#REF!</definedName>
    <definedName name="CARCOLAMARRE_6" localSheetId="2">#REF!</definedName>
    <definedName name="CARCOLAMARRE_6" localSheetId="0">#REF!</definedName>
    <definedName name="CARCOLAMARRE_6" localSheetId="4">#REF!</definedName>
    <definedName name="CARCOLAMARRE_6">#REF!</definedName>
    <definedName name="CARCOLAMARRE_8" localSheetId="2">#REF!</definedName>
    <definedName name="CARCOLAMARRE_8" localSheetId="0">#REF!</definedName>
    <definedName name="CARCOLAMARRE_8" localSheetId="4">#REF!</definedName>
    <definedName name="CARCOLAMARRE_8">#REF!</definedName>
    <definedName name="CARCOLCONICA50" localSheetId="2">#REF!</definedName>
    <definedName name="CARCOLCONICA50" localSheetId="0">#REF!</definedName>
    <definedName name="CARCOLCONICA50" localSheetId="4">#REF!</definedName>
    <definedName name="CARCOLCONICA50">#REF!</definedName>
    <definedName name="CARCOLCONICA60" localSheetId="2">#REF!</definedName>
    <definedName name="CARCOLCONICA60" localSheetId="0">#REF!</definedName>
    <definedName name="CARCOLCONICA60" localSheetId="4">#REF!</definedName>
    <definedName name="CARCOLCONICA60">#REF!</definedName>
    <definedName name="CARCOLRED50" localSheetId="2">#REF!</definedName>
    <definedName name="CARCOLRED50" localSheetId="0">#REF!</definedName>
    <definedName name="CARCOLRED50" localSheetId="4">#REF!</definedName>
    <definedName name="CARCOLRED50">#REF!</definedName>
    <definedName name="CARCOLRED60" localSheetId="2">#REF!</definedName>
    <definedName name="CARCOLRED60" localSheetId="0">#REF!</definedName>
    <definedName name="CARCOLRED60" localSheetId="4">#REF!</definedName>
    <definedName name="CARCOLRED60">#REF!</definedName>
    <definedName name="CARDIN20LUZ2" localSheetId="2">#REF!</definedName>
    <definedName name="CARDIN20LUZ2" localSheetId="0">#REF!</definedName>
    <definedName name="CARDIN20LUZ2" localSheetId="4">#REF!</definedName>
    <definedName name="CARDIN20LUZ2">#REF!</definedName>
    <definedName name="CARDIN40LUZ2" localSheetId="2">#REF!</definedName>
    <definedName name="CARDIN40LUZ2" localSheetId="0">#REF!</definedName>
    <definedName name="CARDIN40LUZ2" localSheetId="4">#REF!</definedName>
    <definedName name="CARDIN40LUZ2">#REF!</definedName>
    <definedName name="CARDIVPLY1" localSheetId="2">#REF!</definedName>
    <definedName name="CARDIVPLY1" localSheetId="0">#REF!</definedName>
    <definedName name="CARDIVPLY1" localSheetId="4">#REF!</definedName>
    <definedName name="CARDIVPLY1">#REF!</definedName>
    <definedName name="CARDIVPLY2" localSheetId="2">#REF!</definedName>
    <definedName name="CARDIVPLY2" localSheetId="0">#REF!</definedName>
    <definedName name="CARDIVPLY2" localSheetId="4">#REF!</definedName>
    <definedName name="CARDIVPLY2">#REF!</definedName>
    <definedName name="CARETEO" localSheetId="2">#REF!</definedName>
    <definedName name="CARETEO" localSheetId="0">#REF!</definedName>
    <definedName name="CARETEO" localSheetId="4">#REF!</definedName>
    <definedName name="CARETEO">#REF!</definedName>
    <definedName name="CARFP275" localSheetId="2">#REF!</definedName>
    <definedName name="CARFP275" localSheetId="0">#REF!</definedName>
    <definedName name="CARFP275" localSheetId="4">#REF!</definedName>
    <definedName name="CARFP275">#REF!</definedName>
    <definedName name="CARFP3" localSheetId="2">#REF!</definedName>
    <definedName name="CARFP3" localSheetId="0">#REF!</definedName>
    <definedName name="CARFP3" localSheetId="4">#REF!</definedName>
    <definedName name="CARFP3">#REF!</definedName>
    <definedName name="CARFP4" localSheetId="2">#REF!</definedName>
    <definedName name="CARFP4" localSheetId="0">#REF!</definedName>
    <definedName name="CARFP4" localSheetId="4">#REF!</definedName>
    <definedName name="CARFP4">#REF!</definedName>
    <definedName name="CARFP5" localSheetId="2">#REF!</definedName>
    <definedName name="CARFP5" localSheetId="0">#REF!</definedName>
    <definedName name="CARFP5" localSheetId="4">#REF!</definedName>
    <definedName name="CARFP5">#REF!</definedName>
    <definedName name="CARFP6" localSheetId="2">#REF!</definedName>
    <definedName name="CARFP6" localSheetId="0">#REF!</definedName>
    <definedName name="CARFP6" localSheetId="4">#REF!</definedName>
    <definedName name="CARFP6">#REF!</definedName>
    <definedName name="CARGA_SOCIAL" localSheetId="2">#REF!</definedName>
    <definedName name="CARGA_SOCIAL" localSheetId="0">#REF!</definedName>
    <definedName name="CARGA_SOCIAL" localSheetId="4">#REF!</definedName>
    <definedName name="CARGA_SOCIAL">#REF!</definedName>
    <definedName name="CARGA_SOCIAL_10" localSheetId="2">#REF!</definedName>
    <definedName name="CARGA_SOCIAL_10" localSheetId="0">#REF!</definedName>
    <definedName name="CARGA_SOCIAL_10" localSheetId="4">#REF!</definedName>
    <definedName name="CARGA_SOCIAL_10">#REF!</definedName>
    <definedName name="CARGA_SOCIAL_11" localSheetId="2">#REF!</definedName>
    <definedName name="CARGA_SOCIAL_11" localSheetId="0">#REF!</definedName>
    <definedName name="CARGA_SOCIAL_11" localSheetId="4">#REF!</definedName>
    <definedName name="CARGA_SOCIAL_11">#REF!</definedName>
    <definedName name="CARGA_SOCIAL_6" localSheetId="2">#REF!</definedName>
    <definedName name="CARGA_SOCIAL_6" localSheetId="0">#REF!</definedName>
    <definedName name="CARGA_SOCIAL_6" localSheetId="4">#REF!</definedName>
    <definedName name="CARGA_SOCIAL_6">#REF!</definedName>
    <definedName name="CARGA_SOCIAL_7" localSheetId="2">#REF!</definedName>
    <definedName name="CARGA_SOCIAL_7" localSheetId="0">#REF!</definedName>
    <definedName name="CARGA_SOCIAL_7" localSheetId="4">#REF!</definedName>
    <definedName name="CARGA_SOCIAL_7">#REF!</definedName>
    <definedName name="CARGA_SOCIAL_8" localSheetId="2">#REF!</definedName>
    <definedName name="CARGA_SOCIAL_8" localSheetId="0">#REF!</definedName>
    <definedName name="CARGA_SOCIAL_8" localSheetId="4">#REF!</definedName>
    <definedName name="CARGA_SOCIAL_8">#REF!</definedName>
    <definedName name="CARGA_SOCIAL_9" localSheetId="2">#REF!</definedName>
    <definedName name="CARGA_SOCIAL_9" localSheetId="0">#REF!</definedName>
    <definedName name="CARGA_SOCIAL_9" localSheetId="4">#REF!</definedName>
    <definedName name="CARGA_SOCIAL_9">#REF!</definedName>
    <definedName name="cargador" localSheetId="2">'[16]Listado Equipos a utilizar'!#REF!</definedName>
    <definedName name="cargador" localSheetId="0">'[16]Listado Equipos a utilizar'!#REF!</definedName>
    <definedName name="cargador" localSheetId="4">'[16]Listado Equipos a utilizar'!#REF!</definedName>
    <definedName name="cargador">'[16]Listado Equipos a utilizar'!#REF!</definedName>
    <definedName name="CARGADORB">[40]EQUIPOS!$D$13</definedName>
    <definedName name="CARLOSAPLA" localSheetId="2">'[28]M.O.'!#REF!</definedName>
    <definedName name="CARLOSAPLA" localSheetId="0">'[28]M.O.'!#REF!</definedName>
    <definedName name="CARLOSAPLA" localSheetId="4">'[28]M.O.'!#REF!</definedName>
    <definedName name="CARLOSAPLA">'[28]M.O.'!#REF!</definedName>
    <definedName name="CARLOSAPLA_6" localSheetId="2">#REF!</definedName>
    <definedName name="CARLOSAPLA_6" localSheetId="0">#REF!</definedName>
    <definedName name="CARLOSAPLA_6" localSheetId="4">#REF!</definedName>
    <definedName name="CARLOSAPLA_6">#REF!</definedName>
    <definedName name="CARLOSAPLA_8" localSheetId="2">#REF!</definedName>
    <definedName name="CARLOSAPLA_8" localSheetId="0">#REF!</definedName>
    <definedName name="CARLOSAPLA_8" localSheetId="4">#REF!</definedName>
    <definedName name="CARLOSAPLA_8">#REF!</definedName>
    <definedName name="CARLOSAVARIASAGUAS" localSheetId="2">'[28]M.O.'!#REF!</definedName>
    <definedName name="CARLOSAVARIASAGUAS" localSheetId="0">'[28]M.O.'!#REF!</definedName>
    <definedName name="CARLOSAVARIASAGUAS" localSheetId="4">'[28]M.O.'!#REF!</definedName>
    <definedName name="CARLOSAVARIASAGUAS">'[28]M.O.'!#REF!</definedName>
    <definedName name="CARLOSAVARIASAGUAS_6" localSheetId="2">#REF!</definedName>
    <definedName name="CARLOSAVARIASAGUAS_6" localSheetId="0">#REF!</definedName>
    <definedName name="CARLOSAVARIASAGUAS_6" localSheetId="4">#REF!</definedName>
    <definedName name="CARLOSAVARIASAGUAS_6">#REF!</definedName>
    <definedName name="CARLOSAVARIASAGUAS_8" localSheetId="2">#REF!</definedName>
    <definedName name="CARLOSAVARIASAGUAS_8" localSheetId="0">#REF!</definedName>
    <definedName name="CARLOSAVARIASAGUAS_8" localSheetId="4">#REF!</definedName>
    <definedName name="CARLOSAVARIASAGUAS_8">#REF!</definedName>
    <definedName name="CARMURO" localSheetId="2">'[28]M.O.'!#REF!</definedName>
    <definedName name="CARMURO" localSheetId="0">'[28]M.O.'!#REF!</definedName>
    <definedName name="CARMURO" localSheetId="4">'[28]M.O.'!#REF!</definedName>
    <definedName name="CARMURO">'[28]M.O.'!#REF!</definedName>
    <definedName name="CARMURO_6" localSheetId="2">#REF!</definedName>
    <definedName name="CARMURO_6" localSheetId="0">#REF!</definedName>
    <definedName name="CARMURO_6" localSheetId="4">#REF!</definedName>
    <definedName name="CARMURO_6">#REF!</definedName>
    <definedName name="CARMURO_8" localSheetId="2">#REF!</definedName>
    <definedName name="CARMURO_8" localSheetId="0">#REF!</definedName>
    <definedName name="CARMURO_8" localSheetId="4">#REF!</definedName>
    <definedName name="CARMURO_8">#REF!</definedName>
    <definedName name="CARMUROCONF" localSheetId="2">#REF!</definedName>
    <definedName name="CARMUROCONF" localSheetId="0">#REF!</definedName>
    <definedName name="CARMUROCONF" localSheetId="4">#REF!</definedName>
    <definedName name="CARMUROCONF">#REF!</definedName>
    <definedName name="CARMUROINST" localSheetId="2">#REF!</definedName>
    <definedName name="CARMUROINST" localSheetId="0">#REF!</definedName>
    <definedName name="CARMUROINST" localSheetId="4">#REF!</definedName>
    <definedName name="CARMUROINST">#REF!</definedName>
    <definedName name="CARP1" localSheetId="2">[20]INS!#REF!</definedName>
    <definedName name="CARP1" localSheetId="0">[20]INS!#REF!</definedName>
    <definedName name="CARP1" localSheetId="4">[20]INS!#REF!</definedName>
    <definedName name="CARP1">[20]INS!#REF!</definedName>
    <definedName name="CARP1_6" localSheetId="2">#REF!</definedName>
    <definedName name="CARP1_6" localSheetId="0">#REF!</definedName>
    <definedName name="CARP1_6" localSheetId="4">#REF!</definedName>
    <definedName name="CARP1_6">#REF!</definedName>
    <definedName name="CARP1_8" localSheetId="2">#REF!</definedName>
    <definedName name="CARP1_8" localSheetId="0">#REF!</definedName>
    <definedName name="CARP1_8" localSheetId="4">#REF!</definedName>
    <definedName name="CARP1_8">#REF!</definedName>
    <definedName name="CARP2" localSheetId="2">[20]INS!#REF!</definedName>
    <definedName name="CARP2" localSheetId="0">[20]INS!#REF!</definedName>
    <definedName name="CARP2" localSheetId="4">[20]INS!#REF!</definedName>
    <definedName name="CARP2">[20]INS!#REF!</definedName>
    <definedName name="CARP2_6" localSheetId="2">#REF!</definedName>
    <definedName name="CARP2_6" localSheetId="0">#REF!</definedName>
    <definedName name="CARP2_6" localSheetId="4">#REF!</definedName>
    <definedName name="CARP2_6">#REF!</definedName>
    <definedName name="CARP2_8" localSheetId="2">#REF!</definedName>
    <definedName name="CARP2_8" localSheetId="0">#REF!</definedName>
    <definedName name="CARP2_8" localSheetId="4">#REF!</definedName>
    <definedName name="CARP2_8">#REF!</definedName>
    <definedName name="CARPDINTEL" localSheetId="2">'[28]M.O.'!#REF!</definedName>
    <definedName name="CARPDINTEL" localSheetId="0">'[28]M.O.'!#REF!</definedName>
    <definedName name="CARPDINTEL" localSheetId="4">'[28]M.O.'!#REF!</definedName>
    <definedName name="CARPDINTEL">'[28]M.O.'!#REF!</definedName>
    <definedName name="CARPDINTEL_6" localSheetId="2">#REF!</definedName>
    <definedName name="CARPDINTEL_6" localSheetId="0">#REF!</definedName>
    <definedName name="CARPDINTEL_6" localSheetId="4">#REF!</definedName>
    <definedName name="CARPDINTEL_6">#REF!</definedName>
    <definedName name="CARPDINTEL_8" localSheetId="2">#REF!</definedName>
    <definedName name="CARPDINTEL_8" localSheetId="0">#REF!</definedName>
    <definedName name="CARPDINTEL_8" localSheetId="4">#REF!</definedName>
    <definedName name="CARPDINTEL_8">#REF!</definedName>
    <definedName name="Carpint.Columna.30.30">'[32]Costos Mano de Obra'!$O$71</definedName>
    <definedName name="CARPINTERIA_COL_PERIMETRO" localSheetId="2">#REF!</definedName>
    <definedName name="CARPINTERIA_COL_PERIMETRO" localSheetId="0">#REF!</definedName>
    <definedName name="CARPINTERIA_COL_PERIMETRO" localSheetId="4">#REF!</definedName>
    <definedName name="CARPINTERIA_COL_PERIMETRO">#REF!</definedName>
    <definedName name="CARPINTERIA_COL_PERIMETRO_10" localSheetId="2">#REF!</definedName>
    <definedName name="CARPINTERIA_COL_PERIMETRO_10" localSheetId="0">#REF!</definedName>
    <definedName name="CARPINTERIA_COL_PERIMETRO_10" localSheetId="4">#REF!</definedName>
    <definedName name="CARPINTERIA_COL_PERIMETRO_10">#REF!</definedName>
    <definedName name="CARPINTERIA_COL_PERIMETRO_11" localSheetId="2">#REF!</definedName>
    <definedName name="CARPINTERIA_COL_PERIMETRO_11" localSheetId="0">#REF!</definedName>
    <definedName name="CARPINTERIA_COL_PERIMETRO_11" localSheetId="4">#REF!</definedName>
    <definedName name="CARPINTERIA_COL_PERIMETRO_11">#REF!</definedName>
    <definedName name="CARPINTERIA_COL_PERIMETRO_6" localSheetId="2">#REF!</definedName>
    <definedName name="CARPINTERIA_COL_PERIMETRO_6" localSheetId="0">#REF!</definedName>
    <definedName name="CARPINTERIA_COL_PERIMETRO_6" localSheetId="4">#REF!</definedName>
    <definedName name="CARPINTERIA_COL_PERIMETRO_6">#REF!</definedName>
    <definedName name="CARPINTERIA_COL_PERIMETRO_7" localSheetId="2">#REF!</definedName>
    <definedName name="CARPINTERIA_COL_PERIMETRO_7" localSheetId="0">#REF!</definedName>
    <definedName name="CARPINTERIA_COL_PERIMETRO_7" localSheetId="4">#REF!</definedName>
    <definedName name="CARPINTERIA_COL_PERIMETRO_7">#REF!</definedName>
    <definedName name="CARPINTERIA_COL_PERIMETRO_8" localSheetId="2">#REF!</definedName>
    <definedName name="CARPINTERIA_COL_PERIMETRO_8" localSheetId="0">#REF!</definedName>
    <definedName name="CARPINTERIA_COL_PERIMETRO_8" localSheetId="4">#REF!</definedName>
    <definedName name="CARPINTERIA_COL_PERIMETRO_8">#REF!</definedName>
    <definedName name="CARPINTERIA_COL_PERIMETRO_9" localSheetId="2">#REF!</definedName>
    <definedName name="CARPINTERIA_COL_PERIMETRO_9" localSheetId="0">#REF!</definedName>
    <definedName name="CARPINTERIA_COL_PERIMETRO_9" localSheetId="4">#REF!</definedName>
    <definedName name="CARPINTERIA_COL_PERIMETRO_9">#REF!</definedName>
    <definedName name="CARPINTERIA_INSTAL_COL_PERIMETRO" localSheetId="2">#REF!</definedName>
    <definedName name="CARPINTERIA_INSTAL_COL_PERIMETRO" localSheetId="0">#REF!</definedName>
    <definedName name="CARPINTERIA_INSTAL_COL_PERIMETRO" localSheetId="4">#REF!</definedName>
    <definedName name="CARPINTERIA_INSTAL_COL_PERIMETRO">#REF!</definedName>
    <definedName name="CARPINTERIA_INSTAL_COL_PERIMETRO_10" localSheetId="2">#REF!</definedName>
    <definedName name="CARPINTERIA_INSTAL_COL_PERIMETRO_10" localSheetId="0">#REF!</definedName>
    <definedName name="CARPINTERIA_INSTAL_COL_PERIMETRO_10" localSheetId="4">#REF!</definedName>
    <definedName name="CARPINTERIA_INSTAL_COL_PERIMETRO_10">#REF!</definedName>
    <definedName name="CARPINTERIA_INSTAL_COL_PERIMETRO_11" localSheetId="2">#REF!</definedName>
    <definedName name="CARPINTERIA_INSTAL_COL_PERIMETRO_11" localSheetId="0">#REF!</definedName>
    <definedName name="CARPINTERIA_INSTAL_COL_PERIMETRO_11" localSheetId="4">#REF!</definedName>
    <definedName name="CARPINTERIA_INSTAL_COL_PERIMETRO_11">#REF!</definedName>
    <definedName name="CARPINTERIA_INSTAL_COL_PERIMETRO_6" localSheetId="2">#REF!</definedName>
    <definedName name="CARPINTERIA_INSTAL_COL_PERIMETRO_6" localSheetId="0">#REF!</definedName>
    <definedName name="CARPINTERIA_INSTAL_COL_PERIMETRO_6" localSheetId="4">#REF!</definedName>
    <definedName name="CARPINTERIA_INSTAL_COL_PERIMETRO_6">#REF!</definedName>
    <definedName name="CARPINTERIA_INSTAL_COL_PERIMETRO_7" localSheetId="2">#REF!</definedName>
    <definedName name="CARPINTERIA_INSTAL_COL_PERIMETRO_7" localSheetId="0">#REF!</definedName>
    <definedName name="CARPINTERIA_INSTAL_COL_PERIMETRO_7" localSheetId="4">#REF!</definedName>
    <definedName name="CARPINTERIA_INSTAL_COL_PERIMETRO_7">#REF!</definedName>
    <definedName name="CARPINTERIA_INSTAL_COL_PERIMETRO_8" localSheetId="2">#REF!</definedName>
    <definedName name="CARPINTERIA_INSTAL_COL_PERIMETRO_8" localSheetId="0">#REF!</definedName>
    <definedName name="CARPINTERIA_INSTAL_COL_PERIMETRO_8" localSheetId="4">#REF!</definedName>
    <definedName name="CARPINTERIA_INSTAL_COL_PERIMETRO_8">#REF!</definedName>
    <definedName name="CARPINTERIA_INSTAL_COL_PERIMETRO_9" localSheetId="2">#REF!</definedName>
    <definedName name="CARPINTERIA_INSTAL_COL_PERIMETRO_9" localSheetId="0">#REF!</definedName>
    <definedName name="CARPINTERIA_INSTAL_COL_PERIMETRO_9" localSheetId="4">#REF!</definedName>
    <definedName name="CARPINTERIA_INSTAL_COL_PERIMETRO_9">#REF!</definedName>
    <definedName name="Carpintero_1ra">[41]MO!$C$21</definedName>
    <definedName name="Carpintero_2da">[41]MO!$C$20</definedName>
    <definedName name="CARPVIGA2040" localSheetId="2">'[28]M.O.'!#REF!</definedName>
    <definedName name="CARPVIGA2040" localSheetId="0">'[28]M.O.'!#REF!</definedName>
    <definedName name="CARPVIGA2040" localSheetId="4">'[28]M.O.'!#REF!</definedName>
    <definedName name="CARPVIGA2040">'[28]M.O.'!#REF!</definedName>
    <definedName name="CARPVIGA2040_6" localSheetId="2">#REF!</definedName>
    <definedName name="CARPVIGA2040_6" localSheetId="0">#REF!</definedName>
    <definedName name="CARPVIGA2040_6" localSheetId="4">#REF!</definedName>
    <definedName name="CARPVIGA2040_6">#REF!</definedName>
    <definedName name="CARPVIGA2040_8" localSheetId="2">#REF!</definedName>
    <definedName name="CARPVIGA2040_8" localSheetId="0">#REF!</definedName>
    <definedName name="CARPVIGA2040_8" localSheetId="4">#REF!</definedName>
    <definedName name="CARPVIGA2040_8">#REF!</definedName>
    <definedName name="CARPVIGA3050" localSheetId="2">'[28]M.O.'!#REF!</definedName>
    <definedName name="CARPVIGA3050" localSheetId="0">'[28]M.O.'!#REF!</definedName>
    <definedName name="CARPVIGA3050" localSheetId="4">'[28]M.O.'!#REF!</definedName>
    <definedName name="CARPVIGA3050">'[28]M.O.'!#REF!</definedName>
    <definedName name="CARPVIGA3050_6" localSheetId="2">#REF!</definedName>
    <definedName name="CARPVIGA3050_6" localSheetId="0">#REF!</definedName>
    <definedName name="CARPVIGA3050_6" localSheetId="4">#REF!</definedName>
    <definedName name="CARPVIGA3050_6">#REF!</definedName>
    <definedName name="CARPVIGA3050_8" localSheetId="2">#REF!</definedName>
    <definedName name="CARPVIGA3050_8" localSheetId="0">#REF!</definedName>
    <definedName name="CARPVIGA3050_8" localSheetId="4">#REF!</definedName>
    <definedName name="CARPVIGA3050_8">#REF!</definedName>
    <definedName name="CARPVIGA3060" localSheetId="2">'[28]M.O.'!#REF!</definedName>
    <definedName name="CARPVIGA3060" localSheetId="0">'[28]M.O.'!#REF!</definedName>
    <definedName name="CARPVIGA3060" localSheetId="4">'[28]M.O.'!#REF!</definedName>
    <definedName name="CARPVIGA3060">'[28]M.O.'!#REF!</definedName>
    <definedName name="CARPVIGA3060_6" localSheetId="2">#REF!</definedName>
    <definedName name="CARPVIGA3060_6" localSheetId="0">#REF!</definedName>
    <definedName name="CARPVIGA3060_6" localSheetId="4">#REF!</definedName>
    <definedName name="CARPVIGA3060_6">#REF!</definedName>
    <definedName name="CARPVIGA3060_8" localSheetId="2">#REF!</definedName>
    <definedName name="CARPVIGA3060_8" localSheetId="0">#REF!</definedName>
    <definedName name="CARPVIGA3060_8" localSheetId="4">#REF!</definedName>
    <definedName name="CARPVIGA3060_8">#REF!</definedName>
    <definedName name="CARPVIGA4080" localSheetId="2">'[28]M.O.'!#REF!</definedName>
    <definedName name="CARPVIGA4080" localSheetId="0">'[28]M.O.'!#REF!</definedName>
    <definedName name="CARPVIGA4080" localSheetId="4">'[28]M.O.'!#REF!</definedName>
    <definedName name="CARPVIGA4080">'[28]M.O.'!#REF!</definedName>
    <definedName name="CARPVIGA4080_6" localSheetId="2">#REF!</definedName>
    <definedName name="CARPVIGA4080_6" localSheetId="0">#REF!</definedName>
    <definedName name="CARPVIGA4080_6" localSheetId="4">#REF!</definedName>
    <definedName name="CARPVIGA4080_6">#REF!</definedName>
    <definedName name="CARPVIGA4080_8" localSheetId="2">#REF!</definedName>
    <definedName name="CARPVIGA4080_8" localSheetId="0">#REF!</definedName>
    <definedName name="CARPVIGA4080_8" localSheetId="4">#REF!</definedName>
    <definedName name="CARPVIGA4080_8">#REF!</definedName>
    <definedName name="CARRAMPA" localSheetId="2">'[28]M.O.'!#REF!</definedName>
    <definedName name="CARRAMPA" localSheetId="0">'[28]M.O.'!#REF!</definedName>
    <definedName name="CARRAMPA" localSheetId="4">'[28]M.O.'!#REF!</definedName>
    <definedName name="CARRAMPA">'[28]M.O.'!#REF!</definedName>
    <definedName name="CARRAMPA_6" localSheetId="2">#REF!</definedName>
    <definedName name="CARRAMPA_6" localSheetId="0">#REF!</definedName>
    <definedName name="CARRAMPA_6" localSheetId="4">#REF!</definedName>
    <definedName name="CARRAMPA_6">#REF!</definedName>
    <definedName name="CARRAMPA_8" localSheetId="2">#REF!</definedName>
    <definedName name="CARRAMPA_8" localSheetId="0">#REF!</definedName>
    <definedName name="CARRAMPA_8" localSheetId="4">#REF!</definedName>
    <definedName name="CARRAMPA_8">#REF!</definedName>
    <definedName name="CARRAMPALISACONF" localSheetId="2">#REF!</definedName>
    <definedName name="CARRAMPALISACONF" localSheetId="0">#REF!</definedName>
    <definedName name="CARRAMPALISACONF" localSheetId="4">#REF!</definedName>
    <definedName name="CARRAMPALISACONF">#REF!</definedName>
    <definedName name="CARRASTRE2" localSheetId="2">#REF!</definedName>
    <definedName name="CARRASTRE2" localSheetId="0">#REF!</definedName>
    <definedName name="CARRASTRE2" localSheetId="4">#REF!</definedName>
    <definedName name="CARRASTRE2">#REF!</definedName>
    <definedName name="CARRASTRE3" localSheetId="2">#REF!</definedName>
    <definedName name="CARRASTRE3" localSheetId="0">#REF!</definedName>
    <definedName name="CARRASTRE3" localSheetId="4">#REF!</definedName>
    <definedName name="CARRASTRE3">#REF!</definedName>
    <definedName name="CARRASTRE5" localSheetId="2">#REF!</definedName>
    <definedName name="CARRASTRE5" localSheetId="0">#REF!</definedName>
    <definedName name="CARRASTRE5" localSheetId="4">#REF!</definedName>
    <definedName name="CARRASTRE5">#REF!</definedName>
    <definedName name="CARRETILLA" localSheetId="2">#REF!</definedName>
    <definedName name="CARRETILLA" localSheetId="0">#REF!</definedName>
    <definedName name="CARRETILLA" localSheetId="4">#REF!</definedName>
    <definedName name="CARRETILLA">#REF!</definedName>
    <definedName name="Carretilla____2_P3_______TIPO_JEEP" localSheetId="2">[3]Insumos!#REF!</definedName>
    <definedName name="Carretilla____2_P3_______TIPO_JEEP" localSheetId="0">[3]Insumos!#REF!</definedName>
    <definedName name="Carretilla____2_P3_______TIPO_JEEP" localSheetId="4">[3]Insumos!#REF!</definedName>
    <definedName name="Carretilla____2_P3_______TIPO_JEEP">[3]Insumos!#REF!</definedName>
    <definedName name="CARRETILLA_10" localSheetId="2">#REF!</definedName>
    <definedName name="CARRETILLA_10" localSheetId="0">#REF!</definedName>
    <definedName name="CARRETILLA_10" localSheetId="4">#REF!</definedName>
    <definedName name="CARRETILLA_10">#REF!</definedName>
    <definedName name="CARRETILLA_11" localSheetId="2">#REF!</definedName>
    <definedName name="CARRETILLA_11" localSheetId="0">#REF!</definedName>
    <definedName name="CARRETILLA_11" localSheetId="4">#REF!</definedName>
    <definedName name="CARRETILLA_11">#REF!</definedName>
    <definedName name="CARRETILLA_6" localSheetId="2">#REF!</definedName>
    <definedName name="CARRETILLA_6" localSheetId="0">#REF!</definedName>
    <definedName name="CARRETILLA_6" localSheetId="4">#REF!</definedName>
    <definedName name="CARRETILLA_6">#REF!</definedName>
    <definedName name="CARRETILLA_7" localSheetId="2">#REF!</definedName>
    <definedName name="CARRETILLA_7" localSheetId="0">#REF!</definedName>
    <definedName name="CARRETILLA_7" localSheetId="4">#REF!</definedName>
    <definedName name="CARRETILLA_7">#REF!</definedName>
    <definedName name="CARRETILLA_8" localSheetId="2">#REF!</definedName>
    <definedName name="CARRETILLA_8" localSheetId="0">#REF!</definedName>
    <definedName name="CARRETILLA_8" localSheetId="4">#REF!</definedName>
    <definedName name="CARRETILLA_8">#REF!</definedName>
    <definedName name="CARRETILLA_9" localSheetId="2">#REF!</definedName>
    <definedName name="CARRETILLA_9" localSheetId="0">#REF!</definedName>
    <definedName name="CARRETILLA_9" localSheetId="4">#REF!</definedName>
    <definedName name="CARRETILLA_9">#REF!</definedName>
    <definedName name="CARSISALENLATES" localSheetId="2">#REF!</definedName>
    <definedName name="CARSISALENLATES" localSheetId="0">#REF!</definedName>
    <definedName name="CARSISALENLATES" localSheetId="4">#REF!</definedName>
    <definedName name="CARSISALENLATES">#REF!</definedName>
    <definedName name="CARTIJATOR" localSheetId="2">#REF!</definedName>
    <definedName name="CARTIJATOR" localSheetId="0">#REF!</definedName>
    <definedName name="CARTIJATOR" localSheetId="4">#REF!</definedName>
    <definedName name="CARTIJATOR">#REF!</definedName>
    <definedName name="CARTIJCLAV" localSheetId="2">#REF!</definedName>
    <definedName name="CARTIJCLAV" localSheetId="0">#REF!</definedName>
    <definedName name="CARTIJCLAV" localSheetId="4">#REF!</definedName>
    <definedName name="CARTIJCLAV">#REF!</definedName>
    <definedName name="CARVIGAAMA1520X20" localSheetId="2">#REF!</definedName>
    <definedName name="CARVIGAAMA1520X20" localSheetId="0">#REF!</definedName>
    <definedName name="CARVIGAAMA1520X20" localSheetId="4">#REF!</definedName>
    <definedName name="CARVIGAAMA1520X20">#REF!</definedName>
    <definedName name="CARVIGAAMA1520X30" localSheetId="2">#REF!</definedName>
    <definedName name="CARVIGAAMA1520X30" localSheetId="0">#REF!</definedName>
    <definedName name="CARVIGAAMA1520X30" localSheetId="4">#REF!</definedName>
    <definedName name="CARVIGAAMA1520X30">#REF!</definedName>
    <definedName name="CARVIGAAMA1520X40" localSheetId="2">#REF!</definedName>
    <definedName name="CARVIGAAMA1520X40" localSheetId="0">#REF!</definedName>
    <definedName name="CARVIGAAMA1520X40" localSheetId="4">#REF!</definedName>
    <definedName name="CARVIGAAMA1520X40">#REF!</definedName>
    <definedName name="CARVIGAAMA1520X50" localSheetId="2">#REF!</definedName>
    <definedName name="CARVIGAAMA1520X50" localSheetId="0">#REF!</definedName>
    <definedName name="CARVIGAAMA1520X50" localSheetId="4">#REF!</definedName>
    <definedName name="CARVIGAAMA1520X50">#REF!</definedName>
    <definedName name="CARVIGAFONDOH10" localSheetId="2">#REF!</definedName>
    <definedName name="CARVIGAFONDOH10" localSheetId="0">#REF!</definedName>
    <definedName name="CARVIGAFONDOH10" localSheetId="4">#REF!</definedName>
    <definedName name="CARVIGAFONDOH10">#REF!</definedName>
    <definedName name="CARVIGAINVFONDO10" localSheetId="2">#REF!</definedName>
    <definedName name="CARVIGAINVFONDO10" localSheetId="0">#REF!</definedName>
    <definedName name="CARVIGAINVFONDO10" localSheetId="4">#REF!</definedName>
    <definedName name="CARVIGAINVFONDO10">#REF!</definedName>
    <definedName name="CARVIGAINVTAPA10" localSheetId="2">#REF!</definedName>
    <definedName name="CARVIGAINVTAPA10" localSheetId="0">#REF!</definedName>
    <definedName name="CARVIGAINVTAPA10" localSheetId="4">#REF!</definedName>
    <definedName name="CARVIGAINVTAPA10">#REF!</definedName>
    <definedName name="CARVIGATAPAH10" localSheetId="2">#REF!</definedName>
    <definedName name="CARVIGATAPAH10" localSheetId="0">#REF!</definedName>
    <definedName name="CARVIGATAPAH10" localSheetId="4">#REF!</definedName>
    <definedName name="CARVIGATAPAH10">#REF!</definedName>
    <definedName name="CARVIGZAP40X40" localSheetId="2">#REF!</definedName>
    <definedName name="CARVIGZAP40X40" localSheetId="0">#REF!</definedName>
    <definedName name="CARVIGZAP40X40" localSheetId="4">#REF!</definedName>
    <definedName name="CARVIGZAP40X40">#REF!</definedName>
    <definedName name="CARVIGZAP50X50" localSheetId="2">#REF!</definedName>
    <definedName name="CARVIGZAP50X50" localSheetId="0">#REF!</definedName>
    <definedName name="CARVIGZAP50X50" localSheetId="4">#REF!</definedName>
    <definedName name="CARVIGZAP50X50">#REF!</definedName>
    <definedName name="CARVIGZAP60X60" localSheetId="2">#REF!</definedName>
    <definedName name="CARVIGZAP60X60" localSheetId="0">#REF!</definedName>
    <definedName name="CARVIGZAP60X60" localSheetId="4">#REF!</definedName>
    <definedName name="CARVIGZAP60X60">#REF!</definedName>
    <definedName name="CARVUELO1" localSheetId="2">#REF!</definedName>
    <definedName name="CARVUELO1" localSheetId="0">#REF!</definedName>
    <definedName name="CARVUELO1" localSheetId="4">#REF!</definedName>
    <definedName name="CARVUELO1">#REF!</definedName>
    <definedName name="CARVUELO10" localSheetId="2">#REF!</definedName>
    <definedName name="CARVUELO10" localSheetId="0">#REF!</definedName>
    <definedName name="CARVUELO10" localSheetId="4">#REF!</definedName>
    <definedName name="CARVUELO10">#REF!</definedName>
    <definedName name="CARVUELO20" localSheetId="2">#REF!</definedName>
    <definedName name="CARVUELO20" localSheetId="0">#REF!</definedName>
    <definedName name="CARVUELO20" localSheetId="4">#REF!</definedName>
    <definedName name="CARVUELO20">#REF!</definedName>
    <definedName name="CARVUELO30" localSheetId="2">#REF!</definedName>
    <definedName name="CARVUELO30" localSheetId="0">#REF!</definedName>
    <definedName name="CARVUELO30" localSheetId="4">#REF!</definedName>
    <definedName name="CARVUELO30">#REF!</definedName>
    <definedName name="CARVUELO40" localSheetId="2">#REF!</definedName>
    <definedName name="CARVUELO40" localSheetId="0">#REF!</definedName>
    <definedName name="CARVUELO40" localSheetId="4">#REF!</definedName>
    <definedName name="CARVUELO40">#REF!</definedName>
    <definedName name="CARVUELO5090" localSheetId="2">#REF!</definedName>
    <definedName name="CARVUELO5090" localSheetId="0">#REF!</definedName>
    <definedName name="CARVUELO5090" localSheetId="4">#REF!</definedName>
    <definedName name="CARVUELO5090">#REF!</definedName>
    <definedName name="CARZINC" localSheetId="2">#REF!</definedName>
    <definedName name="CARZINC" localSheetId="0">#REF!</definedName>
    <definedName name="CARZINC" localSheetId="4">#REF!</definedName>
    <definedName name="CARZINC">#REF!</definedName>
    <definedName name="CARZINCENLATES" localSheetId="2">#REF!</definedName>
    <definedName name="CARZINCENLATES" localSheetId="0">#REF!</definedName>
    <definedName name="CARZINCENLATES" localSheetId="4">#REF!</definedName>
    <definedName name="CARZINCENLATES">#REF!</definedName>
    <definedName name="CASABE" localSheetId="2">'[28]M.O.'!#REF!</definedName>
    <definedName name="CASABE" localSheetId="0">'[28]M.O.'!#REF!</definedName>
    <definedName name="CASABE" localSheetId="4">'[28]M.O.'!#REF!</definedName>
    <definedName name="CASABE">'[28]M.O.'!#REF!</definedName>
    <definedName name="CASABE_8" localSheetId="2">#REF!</definedName>
    <definedName name="CASABE_8" localSheetId="0">#REF!</definedName>
    <definedName name="CASABE_8" localSheetId="4">#REF!</definedName>
    <definedName name="CASABE_8">#REF!</definedName>
    <definedName name="CASBESTO" localSheetId="2">'[28]M.O.'!#REF!</definedName>
    <definedName name="CASBESTO" localSheetId="0">'[28]M.O.'!#REF!</definedName>
    <definedName name="CASBESTO" localSheetId="4">'[28]M.O.'!#REF!</definedName>
    <definedName name="CASBESTO">'[28]M.O.'!#REF!</definedName>
    <definedName name="CASBESTO_6" localSheetId="2">#REF!</definedName>
    <definedName name="CASBESTO_6" localSheetId="0">#REF!</definedName>
    <definedName name="CASBESTO_6" localSheetId="4">#REF!</definedName>
    <definedName name="CASBESTO_6">#REF!</definedName>
    <definedName name="CASBESTO_8" localSheetId="2">#REF!</definedName>
    <definedName name="CASBESTO_8" localSheetId="0">#REF!</definedName>
    <definedName name="CASBESTO_8" localSheetId="4">#REF!</definedName>
    <definedName name="CASBESTO_8">#REF!</definedName>
    <definedName name="CASCAJO" localSheetId="2">#REF!</definedName>
    <definedName name="CASCAJO" localSheetId="0">#REF!</definedName>
    <definedName name="CASCAJO" localSheetId="4">#REF!</definedName>
    <definedName name="CASCAJO">#REF!</definedName>
    <definedName name="Cascajo_Limpio">[17]Insumos!$B$13:$D$13</definedName>
    <definedName name="Cascajo_Sucio" localSheetId="2">[3]Insumos!#REF!</definedName>
    <definedName name="Cascajo_Sucio" localSheetId="0">[3]Insumos!#REF!</definedName>
    <definedName name="Cascajo_Sucio" localSheetId="4">[3]Insumos!#REF!</definedName>
    <definedName name="Cascajo_Sucio">[3]Insumos!#REF!</definedName>
    <definedName name="CASETA200" localSheetId="2">#REF!</definedName>
    <definedName name="CASETA200" localSheetId="0">#REF!</definedName>
    <definedName name="CASETA200" localSheetId="4">#REF!</definedName>
    <definedName name="CASETA200">#REF!</definedName>
    <definedName name="CASETA200M2" localSheetId="2">#REF!</definedName>
    <definedName name="CASETA200M2" localSheetId="0">#REF!</definedName>
    <definedName name="CASETA200M2" localSheetId="4">#REF!</definedName>
    <definedName name="CASETA200M2">#REF!</definedName>
    <definedName name="CASETA500" localSheetId="2">#REF!</definedName>
    <definedName name="CASETA500" localSheetId="0">#REF!</definedName>
    <definedName name="CASETA500" localSheetId="4">#REF!</definedName>
    <definedName name="CASETA500">#REF!</definedName>
    <definedName name="CASETAM2" localSheetId="2">#REF!</definedName>
    <definedName name="CASETAM2" localSheetId="0">#REF!</definedName>
    <definedName name="CASETAM2" localSheetId="4">#REF!</definedName>
    <definedName name="CASETAM2">#REF!</definedName>
    <definedName name="Casting_Bed" localSheetId="2">#REF!</definedName>
    <definedName name="Casting_Bed" localSheetId="0">#REF!</definedName>
    <definedName name="Casting_Bed" localSheetId="4">#REF!</definedName>
    <definedName name="Casting_Bed">#REF!</definedName>
    <definedName name="Casting_Bed_2">#N/A</definedName>
    <definedName name="Casting_Bed_3">#N/A</definedName>
    <definedName name="CAT214BFT">[19]EQUIPOS!$I$15</definedName>
    <definedName name="Cat950B">[19]EQUIPOS!$I$14</definedName>
    <definedName name="CAVOSC" localSheetId="2">#REF!</definedName>
    <definedName name="CAVOSC" localSheetId="0">#REF!</definedName>
    <definedName name="CAVOSC" localSheetId="4">#REF!</definedName>
    <definedName name="CAVOSC">#REF!</definedName>
    <definedName name="CB" localSheetId="2">#REF!</definedName>
    <definedName name="CB" localSheetId="0">#REF!</definedName>
    <definedName name="CB" localSheetId="4">#REF!</definedName>
    <definedName name="CB">#REF!</definedName>
    <definedName name="CBAJVEN2" localSheetId="2">#REF!</definedName>
    <definedName name="CBAJVEN2" localSheetId="0">#REF!</definedName>
    <definedName name="CBAJVEN2" localSheetId="4">#REF!</definedName>
    <definedName name="CBAJVEN2">#REF!</definedName>
    <definedName name="CBAJVEN3" localSheetId="2">#REF!</definedName>
    <definedName name="CBAJVEN3" localSheetId="0">#REF!</definedName>
    <definedName name="CBAJVEN3" localSheetId="4">#REF!</definedName>
    <definedName name="CBAJVEN3">#REF!</definedName>
    <definedName name="CBAJVEN6" localSheetId="2">#REF!</definedName>
    <definedName name="CBAJVEN6" localSheetId="0">#REF!</definedName>
    <definedName name="CBAJVEN6" localSheetId="4">#REF!</definedName>
    <definedName name="CBAJVEN6">#REF!</definedName>
    <definedName name="CBANERALIV" localSheetId="2">#REF!</definedName>
    <definedName name="CBANERALIV" localSheetId="0">#REF!</definedName>
    <definedName name="CBANERALIV" localSheetId="4">#REF!</definedName>
    <definedName name="CBANERALIV">#REF!</definedName>
    <definedName name="CBANERAPES" localSheetId="2">#REF!</definedName>
    <definedName name="CBANERAPES" localSheetId="0">#REF!</definedName>
    <definedName name="CBANERAPES" localSheetId="4">#REF!</definedName>
    <definedName name="CBANERAPES">#REF!</definedName>
    <definedName name="CBASEBAN" localSheetId="2">#REF!</definedName>
    <definedName name="CBASEBAN" localSheetId="0">#REF!</definedName>
    <definedName name="CBASEBAN" localSheetId="4">#REF!</definedName>
    <definedName name="CBASEBAN">#REF!</definedName>
    <definedName name="CBIDET" localSheetId="2">#REF!</definedName>
    <definedName name="CBIDET" localSheetId="0">#REF!</definedName>
    <definedName name="CBIDET" localSheetId="4">#REF!</definedName>
    <definedName name="CBIDET">#REF!</definedName>
    <definedName name="CBLOCK10" localSheetId="2">[20]INS!#REF!</definedName>
    <definedName name="CBLOCK10" localSheetId="0">[20]INS!#REF!</definedName>
    <definedName name="CBLOCK10" localSheetId="4">[20]INS!#REF!</definedName>
    <definedName name="CBLOCK10">[20]INS!#REF!</definedName>
    <definedName name="CBLOCK10_6" localSheetId="2">#REF!</definedName>
    <definedName name="CBLOCK10_6" localSheetId="0">#REF!</definedName>
    <definedName name="CBLOCK10_6" localSheetId="4">#REF!</definedName>
    <definedName name="CBLOCK10_6">#REF!</definedName>
    <definedName name="CBLOCK10_8" localSheetId="2">#REF!</definedName>
    <definedName name="CBLOCK10_8" localSheetId="0">#REF!</definedName>
    <definedName name="CBLOCK10_8" localSheetId="4">#REF!</definedName>
    <definedName name="CBLOCK10_8">#REF!</definedName>
    <definedName name="CBLOCK12" localSheetId="2">#REF!</definedName>
    <definedName name="CBLOCK12" localSheetId="0">#REF!</definedName>
    <definedName name="CBLOCK12" localSheetId="4">#REF!</definedName>
    <definedName name="CBLOCK12">#REF!</definedName>
    <definedName name="CBLOCK4" localSheetId="2">#REF!</definedName>
    <definedName name="CBLOCK4" localSheetId="0">#REF!</definedName>
    <definedName name="CBLOCK4" localSheetId="4">#REF!</definedName>
    <definedName name="CBLOCK4">#REF!</definedName>
    <definedName name="CBLOCK5" localSheetId="2">#REF!</definedName>
    <definedName name="CBLOCK5" localSheetId="0">#REF!</definedName>
    <definedName name="CBLOCK5" localSheetId="4">#REF!</definedName>
    <definedName name="CBLOCK5">#REF!</definedName>
    <definedName name="CBLOCK52520" localSheetId="2">#REF!</definedName>
    <definedName name="CBLOCK52520" localSheetId="0">#REF!</definedName>
    <definedName name="CBLOCK52520" localSheetId="4">#REF!</definedName>
    <definedName name="CBLOCK52520">#REF!</definedName>
    <definedName name="CBLOCK6" localSheetId="2">#REF!</definedName>
    <definedName name="CBLOCK6" localSheetId="0">#REF!</definedName>
    <definedName name="CBLOCK6" localSheetId="4">#REF!</definedName>
    <definedName name="CBLOCK6">#REF!</definedName>
    <definedName name="CBLOCK6818" localSheetId="2">#REF!</definedName>
    <definedName name="CBLOCK6818" localSheetId="0">#REF!</definedName>
    <definedName name="CBLOCK6818" localSheetId="4">#REF!</definedName>
    <definedName name="CBLOCK6818">#REF!</definedName>
    <definedName name="CBLOCK8" localSheetId="2">#REF!</definedName>
    <definedName name="CBLOCK8" localSheetId="0">#REF!</definedName>
    <definedName name="CBLOCK8" localSheetId="4">#REF!</definedName>
    <definedName name="CBLOCK8">#REF!</definedName>
    <definedName name="CBLOCKCRI" localSheetId="2">#REF!</definedName>
    <definedName name="CBLOCKCRI" localSheetId="0">#REF!</definedName>
    <definedName name="CBLOCKCRI" localSheetId="4">#REF!</definedName>
    <definedName name="CBLOCKCRI">#REF!</definedName>
    <definedName name="CBLOCKIRR" localSheetId="2">#REF!</definedName>
    <definedName name="CBLOCKIRR" localSheetId="0">#REF!</definedName>
    <definedName name="CBLOCKIRR" localSheetId="4">#REF!</definedName>
    <definedName name="CBLOCKIRR">#REF!</definedName>
    <definedName name="CBLOCKORN" localSheetId="2">#REF!</definedName>
    <definedName name="CBLOCKORN" localSheetId="0">#REF!</definedName>
    <definedName name="CBLOCKORN" localSheetId="4">#REF!</definedName>
    <definedName name="CBLOCKORN">#REF!</definedName>
    <definedName name="CBOTON" localSheetId="2">#REF!</definedName>
    <definedName name="CBOTON" localSheetId="0">#REF!</definedName>
    <definedName name="CBOTON" localSheetId="4">#REF!</definedName>
    <definedName name="CBOTON">#REF!</definedName>
    <definedName name="CBREAKERS" localSheetId="2">#REF!</definedName>
    <definedName name="CBREAKERS" localSheetId="0">#REF!</definedName>
    <definedName name="CBREAKERS" localSheetId="4">#REF!</definedName>
    <definedName name="CBREAKERS">#REF!</definedName>
    <definedName name="CCAMINS2" localSheetId="2">#REF!</definedName>
    <definedName name="CCAMINS2" localSheetId="0">#REF!</definedName>
    <definedName name="CCAMINS2" localSheetId="4">#REF!</definedName>
    <definedName name="CCAMINS2">#REF!</definedName>
    <definedName name="CCAMINS3Y4" localSheetId="2">#REF!</definedName>
    <definedName name="CCAMINS3Y4" localSheetId="0">#REF!</definedName>
    <definedName name="CCAMINS3Y4" localSheetId="4">#REF!</definedName>
    <definedName name="CCAMINS3Y4">#REF!</definedName>
    <definedName name="CCAMINS5Y6" localSheetId="2">#REF!</definedName>
    <definedName name="CCAMINS5Y6" localSheetId="0">#REF!</definedName>
    <definedName name="CCAMINS5Y6" localSheetId="4">#REF!</definedName>
    <definedName name="CCAMINS5Y6">#REF!</definedName>
    <definedName name="CCOLAGUA1" localSheetId="2">#REF!</definedName>
    <definedName name="CCOLAGUA1" localSheetId="0">#REF!</definedName>
    <definedName name="CCOLAGUA1" localSheetId="4">#REF!</definedName>
    <definedName name="CCOLAGUA1">#REF!</definedName>
    <definedName name="CCOLAGUA12" localSheetId="2">#REF!</definedName>
    <definedName name="CCOLAGUA12" localSheetId="0">#REF!</definedName>
    <definedName name="CCOLAGUA12" localSheetId="4">#REF!</definedName>
    <definedName name="CCOLAGUA12">#REF!</definedName>
    <definedName name="CCOLAGUA2" localSheetId="2">#REF!</definedName>
    <definedName name="CCOLAGUA2" localSheetId="0">#REF!</definedName>
    <definedName name="CCOLAGUA2" localSheetId="4">#REF!</definedName>
    <definedName name="CCOLAGUA2">#REF!</definedName>
    <definedName name="CDESAGUE2" localSheetId="2">#REF!</definedName>
    <definedName name="CDESAGUE2" localSheetId="0">#REF!</definedName>
    <definedName name="CDESAGUE2" localSheetId="4">#REF!</definedName>
    <definedName name="CDESAGUE2">#REF!</definedName>
    <definedName name="CDESAGUE3Y4" localSheetId="2">#REF!</definedName>
    <definedName name="CDESAGUE3Y4" localSheetId="0">#REF!</definedName>
    <definedName name="CDESAGUE3Y4" localSheetId="4">#REF!</definedName>
    <definedName name="CDESAGUE3Y4">#REF!</definedName>
    <definedName name="CDESAGUE3Y4CONPARRILLA" localSheetId="2">#REF!</definedName>
    <definedName name="CDESAGUE3Y4CONPARRILLA" localSheetId="0">#REF!</definedName>
    <definedName name="CDESAGUE3Y4CONPARRILLA" localSheetId="4">#REF!</definedName>
    <definedName name="CDESAGUE3Y4CONPARRILLA">#REF!</definedName>
    <definedName name="CDESAGUEP2" localSheetId="2">#REF!</definedName>
    <definedName name="CDESAGUEP2" localSheetId="0">#REF!</definedName>
    <definedName name="CDESAGUEP2" localSheetId="4">#REF!</definedName>
    <definedName name="CDESAGUEP2">#REF!</definedName>
    <definedName name="CDESAGUEP3" localSheetId="2">#REF!</definedName>
    <definedName name="CDESAGUEP3" localSheetId="0">#REF!</definedName>
    <definedName name="CDESAGUEP3" localSheetId="4">#REF!</definedName>
    <definedName name="CDESAGUEP3">#REF!</definedName>
    <definedName name="CDESAGUEP5" localSheetId="2">#REF!</definedName>
    <definedName name="CDESAGUEP5" localSheetId="0">#REF!</definedName>
    <definedName name="CDESAGUEP5" localSheetId="4">#REF!</definedName>
    <definedName name="CDESAGUEP5">#REF!</definedName>
    <definedName name="CDUCHA" localSheetId="2">#REF!</definedName>
    <definedName name="CDUCHA" localSheetId="0">#REF!</definedName>
    <definedName name="CDUCHA" localSheetId="4">#REF!</definedName>
    <definedName name="CDUCHA">#REF!</definedName>
    <definedName name="CEDRO" localSheetId="2">#REF!</definedName>
    <definedName name="CEDRO" localSheetId="0">#REF!</definedName>
    <definedName name="CEDRO" localSheetId="4">#REF!</definedName>
    <definedName name="CEDRO">#REF!</definedName>
    <definedName name="cell">'[42]LISTADO INSUMOS DEL 2000'!$I$29</definedName>
    <definedName name="cem">[11]Precio!$F$9</definedName>
    <definedName name="CEMCPVC14" localSheetId="2">#REF!</definedName>
    <definedName name="CEMCPVC14" localSheetId="0">#REF!</definedName>
    <definedName name="CEMCPVC14" localSheetId="4">#REF!</definedName>
    <definedName name="CEMCPVC14">#REF!</definedName>
    <definedName name="CEMCPVCPINTA" localSheetId="2">#REF!</definedName>
    <definedName name="CEMCPVCPINTA" localSheetId="0">#REF!</definedName>
    <definedName name="CEMCPVCPINTA" localSheetId="4">#REF!</definedName>
    <definedName name="CEMCPVCPINTA">#REF!</definedName>
    <definedName name="CEMENTO" localSheetId="2">#REF!</definedName>
    <definedName name="CEMENTO" localSheetId="0">#REF!</definedName>
    <definedName name="CEMENTO" localSheetId="4">#REF!</definedName>
    <definedName name="CEMENTO">#REF!</definedName>
    <definedName name="cemento.pañete">'[43]Insumos materiales'!$J$20</definedName>
    <definedName name="Cemento_1">#N/A</definedName>
    <definedName name="CEMENTO_10" localSheetId="2">#REF!</definedName>
    <definedName name="CEMENTO_10" localSheetId="0">#REF!</definedName>
    <definedName name="CEMENTO_10" localSheetId="4">#REF!</definedName>
    <definedName name="CEMENTO_10">#REF!</definedName>
    <definedName name="CEMENTO_11" localSheetId="2">#REF!</definedName>
    <definedName name="CEMENTO_11" localSheetId="0">#REF!</definedName>
    <definedName name="CEMENTO_11" localSheetId="4">#REF!</definedName>
    <definedName name="CEMENTO_11">#REF!</definedName>
    <definedName name="Cemento_2">#N/A</definedName>
    <definedName name="Cemento_3">#N/A</definedName>
    <definedName name="CEMENTO_6" localSheetId="2">#REF!</definedName>
    <definedName name="CEMENTO_6" localSheetId="0">#REF!</definedName>
    <definedName name="CEMENTO_6" localSheetId="4">#REF!</definedName>
    <definedName name="CEMENTO_6">#REF!</definedName>
    <definedName name="CEMENTO_7" localSheetId="2">#REF!</definedName>
    <definedName name="CEMENTO_7" localSheetId="0">#REF!</definedName>
    <definedName name="CEMENTO_7" localSheetId="4">#REF!</definedName>
    <definedName name="CEMENTO_7">#REF!</definedName>
    <definedName name="CEMENTO_8" localSheetId="2">#REF!</definedName>
    <definedName name="CEMENTO_8" localSheetId="0">#REF!</definedName>
    <definedName name="CEMENTO_8" localSheetId="4">#REF!</definedName>
    <definedName name="CEMENTO_8">#REF!</definedName>
    <definedName name="CEMENTO_9" localSheetId="2">#REF!</definedName>
    <definedName name="CEMENTO_9" localSheetId="0">#REF!</definedName>
    <definedName name="CEMENTO_9" localSheetId="4">#REF!</definedName>
    <definedName name="CEMENTO_9">#REF!</definedName>
    <definedName name="CEMENTO_BLANCO" localSheetId="2">#REF!</definedName>
    <definedName name="CEMENTO_BLANCO" localSheetId="0">#REF!</definedName>
    <definedName name="CEMENTO_BLANCO" localSheetId="4">#REF!</definedName>
    <definedName name="CEMENTO_BLANCO">#REF!</definedName>
    <definedName name="CEMENTO_BLANCO_10" localSheetId="2">#REF!</definedName>
    <definedName name="CEMENTO_BLANCO_10" localSheetId="0">#REF!</definedName>
    <definedName name="CEMENTO_BLANCO_10" localSheetId="4">#REF!</definedName>
    <definedName name="CEMENTO_BLANCO_10">#REF!</definedName>
    <definedName name="CEMENTO_BLANCO_11" localSheetId="2">#REF!</definedName>
    <definedName name="CEMENTO_BLANCO_11" localSheetId="0">#REF!</definedName>
    <definedName name="CEMENTO_BLANCO_11" localSheetId="4">#REF!</definedName>
    <definedName name="CEMENTO_BLANCO_11">#REF!</definedName>
    <definedName name="CEMENTO_BLANCO_6" localSheetId="2">#REF!</definedName>
    <definedName name="CEMENTO_BLANCO_6" localSheetId="0">#REF!</definedName>
    <definedName name="CEMENTO_BLANCO_6" localSheetId="4">#REF!</definedName>
    <definedName name="CEMENTO_BLANCO_6">#REF!</definedName>
    <definedName name="CEMENTO_BLANCO_7" localSheetId="2">#REF!</definedName>
    <definedName name="CEMENTO_BLANCO_7" localSheetId="0">#REF!</definedName>
    <definedName name="CEMENTO_BLANCO_7" localSheetId="4">#REF!</definedName>
    <definedName name="CEMENTO_BLANCO_7">#REF!</definedName>
    <definedName name="CEMENTO_BLANCO_8" localSheetId="2">#REF!</definedName>
    <definedName name="CEMENTO_BLANCO_8" localSheetId="0">#REF!</definedName>
    <definedName name="CEMENTO_BLANCO_8" localSheetId="4">#REF!</definedName>
    <definedName name="CEMENTO_BLANCO_8">#REF!</definedName>
    <definedName name="CEMENTO_BLANCO_9" localSheetId="2">#REF!</definedName>
    <definedName name="CEMENTO_BLANCO_9" localSheetId="0">#REF!</definedName>
    <definedName name="CEMENTO_BLANCO_9" localSheetId="4">#REF!</definedName>
    <definedName name="CEMENTO_BLANCO_9">#REF!</definedName>
    <definedName name="Cemento_Gris">[26]Materiales!$B$3</definedName>
    <definedName name="CEMENTO_GRIS_FDA">'[27]MATERIALES LISTADO'!$D$17</definedName>
    <definedName name="CEMENTO_PVC" localSheetId="2">#REF!</definedName>
    <definedName name="CEMENTO_PVC" localSheetId="0">#REF!</definedName>
    <definedName name="CEMENTO_PVC" localSheetId="4">#REF!</definedName>
    <definedName name="CEMENTO_PVC">#REF!</definedName>
    <definedName name="CEMENTO_PVC_10" localSheetId="2">#REF!</definedName>
    <definedName name="CEMENTO_PVC_10" localSheetId="0">#REF!</definedName>
    <definedName name="CEMENTO_PVC_10" localSheetId="4">#REF!</definedName>
    <definedName name="CEMENTO_PVC_10">#REF!</definedName>
    <definedName name="CEMENTO_PVC_11" localSheetId="2">#REF!</definedName>
    <definedName name="CEMENTO_PVC_11" localSheetId="0">#REF!</definedName>
    <definedName name="CEMENTO_PVC_11" localSheetId="4">#REF!</definedName>
    <definedName name="CEMENTO_PVC_11">#REF!</definedName>
    <definedName name="CEMENTO_PVC_6" localSheetId="2">#REF!</definedName>
    <definedName name="CEMENTO_PVC_6" localSheetId="0">#REF!</definedName>
    <definedName name="CEMENTO_PVC_6" localSheetId="4">#REF!</definedName>
    <definedName name="CEMENTO_PVC_6">#REF!</definedName>
    <definedName name="CEMENTO_PVC_7" localSheetId="2">#REF!</definedName>
    <definedName name="CEMENTO_PVC_7" localSheetId="0">#REF!</definedName>
    <definedName name="CEMENTO_PVC_7" localSheetId="4">#REF!</definedName>
    <definedName name="CEMENTO_PVC_7">#REF!</definedName>
    <definedName name="CEMENTO_PVC_8" localSheetId="2">#REF!</definedName>
    <definedName name="CEMENTO_PVC_8" localSheetId="0">#REF!</definedName>
    <definedName name="CEMENTO_PVC_8" localSheetId="4">#REF!</definedName>
    <definedName name="CEMENTO_PVC_8">#REF!</definedName>
    <definedName name="CEMENTO_PVC_9" localSheetId="2">#REF!</definedName>
    <definedName name="CEMENTO_PVC_9" localSheetId="0">#REF!</definedName>
    <definedName name="CEMENTO_PVC_9" localSheetId="4">#REF!</definedName>
    <definedName name="CEMENTO_PVC_9">#REF!</definedName>
    <definedName name="cementoblanco" localSheetId="2">[19]MATERIALES!#REF!</definedName>
    <definedName name="cementoblanco" localSheetId="0">[19]MATERIALES!#REF!</definedName>
    <definedName name="cementoblanco" localSheetId="4">[19]MATERIALES!#REF!</definedName>
    <definedName name="cementoblanco">[19]MATERIALES!#REF!</definedName>
    <definedName name="CEMENTOG" localSheetId="2">#REF!</definedName>
    <definedName name="CEMENTOG" localSheetId="0">#REF!</definedName>
    <definedName name="CEMENTOG" localSheetId="4">#REF!</definedName>
    <definedName name="CEMENTOG">#REF!</definedName>
    <definedName name="cementogris">[19]MATERIALES!$G$17</definedName>
    <definedName name="CEMENTOP" localSheetId="2">#REF!</definedName>
    <definedName name="CEMENTOP" localSheetId="0">#REF!</definedName>
    <definedName name="CEMENTOP" localSheetId="4">#REF!</definedName>
    <definedName name="CEMENTOP">#REF!</definedName>
    <definedName name="CEMENTOPVCCANOPINTA" localSheetId="2">#REF!</definedName>
    <definedName name="CEMENTOPVCCANOPINTA" localSheetId="0">#REF!</definedName>
    <definedName name="CEMENTOPVCCANOPINTA" localSheetId="4">#REF!</definedName>
    <definedName name="CEMENTOPVCCANOPINTA">#REF!</definedName>
    <definedName name="CEMPALMEAGUA1" localSheetId="2">#REF!</definedName>
    <definedName name="CEMPALMEAGUA1" localSheetId="0">#REF!</definedName>
    <definedName name="CEMPALMEAGUA1" localSheetId="4">#REF!</definedName>
    <definedName name="CEMPALMEAGUA1">#REF!</definedName>
    <definedName name="CEMPALMEAGUA112" localSheetId="2">#REF!</definedName>
    <definedName name="CEMPALMEAGUA112" localSheetId="0">#REF!</definedName>
    <definedName name="CEMPALMEAGUA112" localSheetId="4">#REF!</definedName>
    <definedName name="CEMPALMEAGUA112">#REF!</definedName>
    <definedName name="CEMPALMEAGUA114" localSheetId="2">#REF!</definedName>
    <definedName name="CEMPALMEAGUA114" localSheetId="0">#REF!</definedName>
    <definedName name="CEMPALMEAGUA114" localSheetId="4">#REF!</definedName>
    <definedName name="CEMPALMEAGUA114">#REF!</definedName>
    <definedName name="CEMPALMEAGUA1234" localSheetId="2">#REF!</definedName>
    <definedName name="CEMPALMEAGUA1234" localSheetId="0">#REF!</definedName>
    <definedName name="CEMPALMEAGUA1234" localSheetId="4">#REF!</definedName>
    <definedName name="CEMPALMEAGUA1234">#REF!</definedName>
    <definedName name="CEMPALMEAGUA2" localSheetId="2">#REF!</definedName>
    <definedName name="CEMPALMEAGUA2" localSheetId="0">#REF!</definedName>
    <definedName name="CEMPALMEAGUA2" localSheetId="4">#REF!</definedName>
    <definedName name="CEMPALMEAGUA2">#REF!</definedName>
    <definedName name="CEN" localSheetId="2">#REF!</definedName>
    <definedName name="CEN" localSheetId="0">#REF!</definedName>
    <definedName name="CEN" localSheetId="4">#REF!</definedName>
    <definedName name="CEN">#REF!</definedName>
    <definedName name="cer20x203">'[29]anal term'!$G$958</definedName>
    <definedName name="ceramcr33" localSheetId="2">[19]MATERIALES!#REF!</definedName>
    <definedName name="ceramcr33" localSheetId="0">[19]MATERIALES!#REF!</definedName>
    <definedName name="ceramcr33" localSheetId="4">[19]MATERIALES!#REF!</definedName>
    <definedName name="ceramcr33">[19]MATERIALES!#REF!</definedName>
    <definedName name="ceramcriolla" localSheetId="2">[19]MATERIALES!#REF!</definedName>
    <definedName name="ceramcriolla" localSheetId="0">[19]MATERIALES!#REF!</definedName>
    <definedName name="ceramcriolla" localSheetId="4">[19]MATERIALES!#REF!</definedName>
    <definedName name="ceramcriolla">[19]MATERIALES!#REF!</definedName>
    <definedName name="Ceramica.Criolla.40.40">'[32]Insumos materiales'!$J$48</definedName>
    <definedName name="CERAMICA_20x20_BLANCA" localSheetId="2">#REF!</definedName>
    <definedName name="CERAMICA_20x20_BLANCA" localSheetId="0">#REF!</definedName>
    <definedName name="CERAMICA_20x20_BLANCA" localSheetId="4">#REF!</definedName>
    <definedName name="CERAMICA_20x20_BLANCA">#REF!</definedName>
    <definedName name="CERAMICA_20x20_BLANCA_10" localSheetId="2">#REF!</definedName>
    <definedName name="CERAMICA_20x20_BLANCA_10" localSheetId="0">#REF!</definedName>
    <definedName name="CERAMICA_20x20_BLANCA_10" localSheetId="4">#REF!</definedName>
    <definedName name="CERAMICA_20x20_BLANCA_10">#REF!</definedName>
    <definedName name="CERAMICA_20x20_BLANCA_11" localSheetId="2">#REF!</definedName>
    <definedName name="CERAMICA_20x20_BLANCA_11" localSheetId="0">#REF!</definedName>
    <definedName name="CERAMICA_20x20_BLANCA_11" localSheetId="4">#REF!</definedName>
    <definedName name="CERAMICA_20x20_BLANCA_11">#REF!</definedName>
    <definedName name="CERAMICA_20x20_BLANCA_6" localSheetId="2">#REF!</definedName>
    <definedName name="CERAMICA_20x20_BLANCA_6" localSheetId="0">#REF!</definedName>
    <definedName name="CERAMICA_20x20_BLANCA_6" localSheetId="4">#REF!</definedName>
    <definedName name="CERAMICA_20x20_BLANCA_6">#REF!</definedName>
    <definedName name="CERAMICA_20x20_BLANCA_7" localSheetId="2">#REF!</definedName>
    <definedName name="CERAMICA_20x20_BLANCA_7" localSheetId="0">#REF!</definedName>
    <definedName name="CERAMICA_20x20_BLANCA_7" localSheetId="4">#REF!</definedName>
    <definedName name="CERAMICA_20x20_BLANCA_7">#REF!</definedName>
    <definedName name="CERAMICA_20x20_BLANCA_8" localSheetId="2">#REF!</definedName>
    <definedName name="CERAMICA_20x20_BLANCA_8" localSheetId="0">#REF!</definedName>
    <definedName name="CERAMICA_20x20_BLANCA_8" localSheetId="4">#REF!</definedName>
    <definedName name="CERAMICA_20x20_BLANCA_8">#REF!</definedName>
    <definedName name="CERAMICA_20x20_BLANCA_9" localSheetId="2">#REF!</definedName>
    <definedName name="CERAMICA_20x20_BLANCA_9" localSheetId="0">#REF!</definedName>
    <definedName name="CERAMICA_20x20_BLANCA_9" localSheetId="4">#REF!</definedName>
    <definedName name="CERAMICA_20x20_BLANCA_9">#REF!</definedName>
    <definedName name="Cerámica_30x30_Pared">[17]Insumos!$B$35:$D$35</definedName>
    <definedName name="CERAMICA_ANTIDESLIZANTE" localSheetId="2">#REF!</definedName>
    <definedName name="CERAMICA_ANTIDESLIZANTE" localSheetId="0">#REF!</definedName>
    <definedName name="CERAMICA_ANTIDESLIZANTE" localSheetId="4">#REF!</definedName>
    <definedName name="CERAMICA_ANTIDESLIZANTE">#REF!</definedName>
    <definedName name="CERAMICA_ANTIDESLIZANTE_10" localSheetId="2">#REF!</definedName>
    <definedName name="CERAMICA_ANTIDESLIZANTE_10" localSheetId="0">#REF!</definedName>
    <definedName name="CERAMICA_ANTIDESLIZANTE_10" localSheetId="4">#REF!</definedName>
    <definedName name="CERAMICA_ANTIDESLIZANTE_10">#REF!</definedName>
    <definedName name="CERAMICA_ANTIDESLIZANTE_11" localSheetId="2">#REF!</definedName>
    <definedName name="CERAMICA_ANTIDESLIZANTE_11" localSheetId="0">#REF!</definedName>
    <definedName name="CERAMICA_ANTIDESLIZANTE_11" localSheetId="4">#REF!</definedName>
    <definedName name="CERAMICA_ANTIDESLIZANTE_11">#REF!</definedName>
    <definedName name="CERAMICA_ANTIDESLIZANTE_6" localSheetId="2">#REF!</definedName>
    <definedName name="CERAMICA_ANTIDESLIZANTE_6" localSheetId="0">#REF!</definedName>
    <definedName name="CERAMICA_ANTIDESLIZANTE_6" localSheetId="4">#REF!</definedName>
    <definedName name="CERAMICA_ANTIDESLIZANTE_6">#REF!</definedName>
    <definedName name="CERAMICA_ANTIDESLIZANTE_7" localSheetId="2">#REF!</definedName>
    <definedName name="CERAMICA_ANTIDESLIZANTE_7" localSheetId="0">#REF!</definedName>
    <definedName name="CERAMICA_ANTIDESLIZANTE_7" localSheetId="4">#REF!</definedName>
    <definedName name="CERAMICA_ANTIDESLIZANTE_7">#REF!</definedName>
    <definedName name="CERAMICA_ANTIDESLIZANTE_8" localSheetId="2">#REF!</definedName>
    <definedName name="CERAMICA_ANTIDESLIZANTE_8" localSheetId="0">#REF!</definedName>
    <definedName name="CERAMICA_ANTIDESLIZANTE_8" localSheetId="4">#REF!</definedName>
    <definedName name="CERAMICA_ANTIDESLIZANTE_8">#REF!</definedName>
    <definedName name="CERAMICA_ANTIDESLIZANTE_9" localSheetId="2">#REF!</definedName>
    <definedName name="CERAMICA_ANTIDESLIZANTE_9" localSheetId="0">#REF!</definedName>
    <definedName name="CERAMICA_ANTIDESLIZANTE_9" localSheetId="4">#REF!</definedName>
    <definedName name="CERAMICA_ANTIDESLIZANTE_9">#REF!</definedName>
    <definedName name="Cerámica_Italiana_Pared">[17]Insumos!$B$34:$D$34</definedName>
    <definedName name="CERAMICA_PISOS_40x40" localSheetId="2">#REF!</definedName>
    <definedName name="CERAMICA_PISOS_40x40" localSheetId="0">#REF!</definedName>
    <definedName name="CERAMICA_PISOS_40x40" localSheetId="4">#REF!</definedName>
    <definedName name="CERAMICA_PISOS_40x40">#REF!</definedName>
    <definedName name="CERAMICA_PISOS_40x40_10" localSheetId="2">#REF!</definedName>
    <definedName name="CERAMICA_PISOS_40x40_10" localSheetId="0">#REF!</definedName>
    <definedName name="CERAMICA_PISOS_40x40_10" localSheetId="4">#REF!</definedName>
    <definedName name="CERAMICA_PISOS_40x40_10">#REF!</definedName>
    <definedName name="CERAMICA_PISOS_40x40_11" localSheetId="2">#REF!</definedName>
    <definedName name="CERAMICA_PISOS_40x40_11" localSheetId="0">#REF!</definedName>
    <definedName name="CERAMICA_PISOS_40x40_11" localSheetId="4">#REF!</definedName>
    <definedName name="CERAMICA_PISOS_40x40_11">#REF!</definedName>
    <definedName name="CERAMICA_PISOS_40x40_6" localSheetId="2">#REF!</definedName>
    <definedName name="CERAMICA_PISOS_40x40_6" localSheetId="0">#REF!</definedName>
    <definedName name="CERAMICA_PISOS_40x40_6" localSheetId="4">#REF!</definedName>
    <definedName name="CERAMICA_PISOS_40x40_6">#REF!</definedName>
    <definedName name="CERAMICA_PISOS_40x40_7" localSheetId="2">#REF!</definedName>
    <definedName name="CERAMICA_PISOS_40x40_7" localSheetId="0">#REF!</definedName>
    <definedName name="CERAMICA_PISOS_40x40_7" localSheetId="4">#REF!</definedName>
    <definedName name="CERAMICA_PISOS_40x40_7">#REF!</definedName>
    <definedName name="CERAMICA_PISOS_40x40_8" localSheetId="2">#REF!</definedName>
    <definedName name="CERAMICA_PISOS_40x40_8" localSheetId="0">#REF!</definedName>
    <definedName name="CERAMICA_PISOS_40x40_8" localSheetId="4">#REF!</definedName>
    <definedName name="CERAMICA_PISOS_40x40_8">#REF!</definedName>
    <definedName name="CERAMICA_PISOS_40x40_9" localSheetId="2">#REF!</definedName>
    <definedName name="CERAMICA_PISOS_40x40_9" localSheetId="0">#REF!</definedName>
    <definedName name="CERAMICA_PISOS_40x40_9" localSheetId="4">#REF!</definedName>
    <definedName name="CERAMICA_PISOS_40x40_9">#REF!</definedName>
    <definedName name="ceramicaitalia" localSheetId="2">[19]MATERIALES!#REF!</definedName>
    <definedName name="ceramicaitalia" localSheetId="0">[19]MATERIALES!#REF!</definedName>
    <definedName name="ceramicaitalia" localSheetId="4">[19]MATERIALES!#REF!</definedName>
    <definedName name="ceramicaitalia">[19]MATERIALES!#REF!</definedName>
    <definedName name="ceramicaitaliapared" localSheetId="2">[19]MATERIALES!#REF!</definedName>
    <definedName name="ceramicaitaliapared" localSheetId="0">[19]MATERIALES!#REF!</definedName>
    <definedName name="ceramicaitaliapared" localSheetId="4">[19]MATERIALES!#REF!</definedName>
    <definedName name="ceramicaitaliapared">[19]MATERIALES!#REF!</definedName>
    <definedName name="ceramicaitalipared" localSheetId="2">[19]MATERIALES!#REF!</definedName>
    <definedName name="ceramicaitalipared" localSheetId="0">[19]MATERIALES!#REF!</definedName>
    <definedName name="ceramicaitalipared" localSheetId="4">[19]MATERIALES!#REF!</definedName>
    <definedName name="ceramicaitalipared">[19]MATERIALES!#REF!</definedName>
    <definedName name="ceramicapared" localSheetId="2">#REF!</definedName>
    <definedName name="ceramicapared" localSheetId="0">#REF!</definedName>
    <definedName name="ceramicapared" localSheetId="4">#REF!</definedName>
    <definedName name="ceramicapared">#REF!</definedName>
    <definedName name="CERAMICAPAREDP" localSheetId="2">#REF!</definedName>
    <definedName name="CERAMICAPAREDP" localSheetId="0">#REF!</definedName>
    <definedName name="CERAMICAPAREDP" localSheetId="4">#REF!</definedName>
    <definedName name="CERAMICAPAREDP">#REF!</definedName>
    <definedName name="CERAMICAPAREDS" localSheetId="2">#REF!</definedName>
    <definedName name="CERAMICAPAREDS" localSheetId="0">#REF!</definedName>
    <definedName name="CERAMICAPAREDS" localSheetId="4">#REF!</definedName>
    <definedName name="CERAMICAPAREDS">#REF!</definedName>
    <definedName name="CERAMICAPISOP" localSheetId="2">#REF!</definedName>
    <definedName name="CERAMICAPISOP" localSheetId="0">#REF!</definedName>
    <definedName name="CERAMICAPISOP" localSheetId="4">#REF!</definedName>
    <definedName name="CERAMICAPISOP">#REF!</definedName>
    <definedName name="CERAMICAPISOS" localSheetId="2">#REF!</definedName>
    <definedName name="CERAMICAPISOS" localSheetId="0">#REF!</definedName>
    <definedName name="CERAMICAPISOS" localSheetId="4">#REF!</definedName>
    <definedName name="CERAMICAPISOS">#REF!</definedName>
    <definedName name="ceramicapp" localSheetId="2">#REF!</definedName>
    <definedName name="ceramicapp" localSheetId="0">#REF!</definedName>
    <definedName name="ceramicapp" localSheetId="4">#REF!</definedName>
    <definedName name="ceramicapp">#REF!</definedName>
    <definedName name="CERTIFIC_DE_PAGO" localSheetId="2">#REF!</definedName>
    <definedName name="CERTIFIC_DE_PAGO" localSheetId="0">#REF!</definedName>
    <definedName name="CERTIFIC_DE_PAGO" localSheetId="4">#REF!</definedName>
    <definedName name="CERTIFIC_DE_PAGO">#REF!</definedName>
    <definedName name="CESCHCH" localSheetId="2">#REF!</definedName>
    <definedName name="CESCHCH" localSheetId="0">#REF!</definedName>
    <definedName name="CESCHCH" localSheetId="4">#REF!</definedName>
    <definedName name="CESCHCH">#REF!</definedName>
    <definedName name="CFREGADERO1CAMARA" localSheetId="2">#REF!</definedName>
    <definedName name="CFREGADERO1CAMARA" localSheetId="0">#REF!</definedName>
    <definedName name="CFREGADERO1CAMARA" localSheetId="4">#REF!</definedName>
    <definedName name="CFREGADERO1CAMARA">#REF!</definedName>
    <definedName name="CFREGADERO2CAMARAS" localSheetId="2">#REF!</definedName>
    <definedName name="CFREGADERO2CAMARAS" localSheetId="0">#REF!</definedName>
    <definedName name="CFREGADERO2CAMARAS" localSheetId="4">#REF!</definedName>
    <definedName name="CFREGADERO2CAMARAS">#REF!</definedName>
    <definedName name="cfrontal">'[23]Resumen Precio Equipos'!$I$16</definedName>
    <definedName name="CG" localSheetId="2">#REF!</definedName>
    <definedName name="CG" localSheetId="0">#REF!</definedName>
    <definedName name="CG" localSheetId="4">#REF!</definedName>
    <definedName name="CG">#REF!</definedName>
    <definedName name="CHAZO">[33]INSU!$B$104</definedName>
    <definedName name="CHAZO25" localSheetId="2">#REF!</definedName>
    <definedName name="CHAZO25" localSheetId="0">#REF!</definedName>
    <definedName name="CHAZO25" localSheetId="4">#REF!</definedName>
    <definedName name="CHAZO25">#REF!</definedName>
    <definedName name="CHAZO30" localSheetId="2">#REF!</definedName>
    <definedName name="CHAZO30" localSheetId="0">#REF!</definedName>
    <definedName name="CHAZO30" localSheetId="4">#REF!</definedName>
    <definedName name="CHAZO30">#REF!</definedName>
    <definedName name="CHAZO40" localSheetId="2">#REF!</definedName>
    <definedName name="CHAZO40" localSheetId="0">#REF!</definedName>
    <definedName name="CHAZO40" localSheetId="4">#REF!</definedName>
    <definedName name="CHAZO40">#REF!</definedName>
    <definedName name="CHAZOCERAMICA" localSheetId="2">#REF!</definedName>
    <definedName name="CHAZOCERAMICA" localSheetId="0">#REF!</definedName>
    <definedName name="CHAZOCERAMICA" localSheetId="4">#REF!</definedName>
    <definedName name="CHAZOCERAMICA">#REF!</definedName>
    <definedName name="CHAZOLADRILLO" localSheetId="2">#REF!</definedName>
    <definedName name="CHAZOLADRILLO" localSheetId="0">#REF!</definedName>
    <definedName name="CHAZOLADRILLO" localSheetId="4">#REF!</definedName>
    <definedName name="CHAZOLADRILLO">#REF!</definedName>
    <definedName name="CHAZOS" localSheetId="2">#REF!</definedName>
    <definedName name="CHAZOS" localSheetId="0">#REF!</definedName>
    <definedName name="CHAZOS" localSheetId="4">#REF!</definedName>
    <definedName name="CHAZOS">#REF!</definedName>
    <definedName name="Chazos____Corte">[17]Insumos!$B$46:$D$46</definedName>
    <definedName name="CHAZOS_10" localSheetId="2">#REF!</definedName>
    <definedName name="CHAZOS_10" localSheetId="0">#REF!</definedName>
    <definedName name="CHAZOS_10" localSheetId="4">#REF!</definedName>
    <definedName name="CHAZOS_10">#REF!</definedName>
    <definedName name="CHAZOS_11" localSheetId="2">#REF!</definedName>
    <definedName name="CHAZOS_11" localSheetId="0">#REF!</definedName>
    <definedName name="CHAZOS_11" localSheetId="4">#REF!</definedName>
    <definedName name="CHAZOS_11">#REF!</definedName>
    <definedName name="CHAZOS_6" localSheetId="2">#REF!</definedName>
    <definedName name="CHAZOS_6" localSheetId="0">#REF!</definedName>
    <definedName name="CHAZOS_6" localSheetId="4">#REF!</definedName>
    <definedName name="CHAZOS_6">#REF!</definedName>
    <definedName name="CHAZOS_7" localSheetId="2">#REF!</definedName>
    <definedName name="CHAZOS_7" localSheetId="0">#REF!</definedName>
    <definedName name="CHAZOS_7" localSheetId="4">#REF!</definedName>
    <definedName name="CHAZOS_7">#REF!</definedName>
    <definedName name="CHAZOS_8" localSheetId="2">#REF!</definedName>
    <definedName name="CHAZOS_8" localSheetId="0">#REF!</definedName>
    <definedName name="CHAZOS_8" localSheetId="4">#REF!</definedName>
    <definedName name="CHAZOS_8">#REF!</definedName>
    <definedName name="CHAZOS_9" localSheetId="2">#REF!</definedName>
    <definedName name="CHAZOS_9" localSheetId="0">#REF!</definedName>
    <definedName name="CHAZOS_9" localSheetId="4">#REF!</definedName>
    <definedName name="CHAZOS_9">#REF!</definedName>
    <definedName name="CHAZOZOCALO" localSheetId="2">#REF!</definedName>
    <definedName name="CHAZOZOCALO" localSheetId="0">#REF!</definedName>
    <definedName name="CHAZOZOCALO" localSheetId="4">#REF!</definedName>
    <definedName name="CHAZOZOCALO">#REF!</definedName>
    <definedName name="CHEQUE_HORZ_34" localSheetId="2">#REF!</definedName>
    <definedName name="CHEQUE_HORZ_34" localSheetId="0">#REF!</definedName>
    <definedName name="CHEQUE_HORZ_34" localSheetId="4">#REF!</definedName>
    <definedName name="CHEQUE_HORZ_34">#REF!</definedName>
    <definedName name="CHEQUE_HORZ_34_10" localSheetId="2">#REF!</definedName>
    <definedName name="CHEQUE_HORZ_34_10" localSheetId="0">#REF!</definedName>
    <definedName name="CHEQUE_HORZ_34_10" localSheetId="4">#REF!</definedName>
    <definedName name="CHEQUE_HORZ_34_10">#REF!</definedName>
    <definedName name="CHEQUE_HORZ_34_11" localSheetId="2">#REF!</definedName>
    <definedName name="CHEQUE_HORZ_34_11" localSheetId="0">#REF!</definedName>
    <definedName name="CHEQUE_HORZ_34_11" localSheetId="4">#REF!</definedName>
    <definedName name="CHEQUE_HORZ_34_11">#REF!</definedName>
    <definedName name="CHEQUE_HORZ_34_6" localSheetId="2">#REF!</definedName>
    <definedName name="CHEQUE_HORZ_34_6" localSheetId="0">#REF!</definedName>
    <definedName name="CHEQUE_HORZ_34_6" localSheetId="4">#REF!</definedName>
    <definedName name="CHEQUE_HORZ_34_6">#REF!</definedName>
    <definedName name="CHEQUE_HORZ_34_7" localSheetId="2">#REF!</definedName>
    <definedName name="CHEQUE_HORZ_34_7" localSheetId="0">#REF!</definedName>
    <definedName name="CHEQUE_HORZ_34_7" localSheetId="4">#REF!</definedName>
    <definedName name="CHEQUE_HORZ_34_7">#REF!</definedName>
    <definedName name="CHEQUE_HORZ_34_8" localSheetId="2">#REF!</definedName>
    <definedName name="CHEQUE_HORZ_34_8" localSheetId="0">#REF!</definedName>
    <definedName name="CHEQUE_HORZ_34_8" localSheetId="4">#REF!</definedName>
    <definedName name="CHEQUE_HORZ_34_8">#REF!</definedName>
    <definedName name="CHEQUE_HORZ_34_9" localSheetId="2">#REF!</definedName>
    <definedName name="CHEQUE_HORZ_34_9" localSheetId="0">#REF!</definedName>
    <definedName name="CHEQUE_HORZ_34_9" localSheetId="4">#REF!</definedName>
    <definedName name="CHEQUE_HORZ_34_9">#REF!</definedName>
    <definedName name="CHEQUE_VERT_34" localSheetId="2">#REF!</definedName>
    <definedName name="CHEQUE_VERT_34" localSheetId="0">#REF!</definedName>
    <definedName name="CHEQUE_VERT_34" localSheetId="4">#REF!</definedName>
    <definedName name="CHEQUE_VERT_34">#REF!</definedName>
    <definedName name="CHEQUE_VERT_34_10" localSheetId="2">#REF!</definedName>
    <definedName name="CHEQUE_VERT_34_10" localSheetId="0">#REF!</definedName>
    <definedName name="CHEQUE_VERT_34_10" localSheetId="4">#REF!</definedName>
    <definedName name="CHEQUE_VERT_34_10">#REF!</definedName>
    <definedName name="CHEQUE_VERT_34_11" localSheetId="2">#REF!</definedName>
    <definedName name="CHEQUE_VERT_34_11" localSheetId="0">#REF!</definedName>
    <definedName name="CHEQUE_VERT_34_11" localSheetId="4">#REF!</definedName>
    <definedName name="CHEQUE_VERT_34_11">#REF!</definedName>
    <definedName name="CHEQUE_VERT_34_6" localSheetId="2">#REF!</definedName>
    <definedName name="CHEQUE_VERT_34_6" localSheetId="0">#REF!</definedName>
    <definedName name="CHEQUE_VERT_34_6" localSheetId="4">#REF!</definedName>
    <definedName name="CHEQUE_VERT_34_6">#REF!</definedName>
    <definedName name="CHEQUE_VERT_34_7" localSheetId="2">#REF!</definedName>
    <definedName name="CHEQUE_VERT_34_7" localSheetId="0">#REF!</definedName>
    <definedName name="CHEQUE_VERT_34_7" localSheetId="4">#REF!</definedName>
    <definedName name="CHEQUE_VERT_34_7">#REF!</definedName>
    <definedName name="CHEQUE_VERT_34_8" localSheetId="2">#REF!</definedName>
    <definedName name="CHEQUE_VERT_34_8" localSheetId="0">#REF!</definedName>
    <definedName name="CHEQUE_VERT_34_8" localSheetId="4">#REF!</definedName>
    <definedName name="CHEQUE_VERT_34_8">#REF!</definedName>
    <definedName name="CHEQUE_VERT_34_9" localSheetId="2">#REF!</definedName>
    <definedName name="CHEQUE_VERT_34_9" localSheetId="0">#REF!</definedName>
    <definedName name="CHEQUE_VERT_34_9" localSheetId="4">#REF!</definedName>
    <definedName name="CHEQUE_VERT_34_9">#REF!</definedName>
    <definedName name="chilena" localSheetId="2">#REF!</definedName>
    <definedName name="chilena" localSheetId="0">#REF!</definedName>
    <definedName name="chilena" localSheetId="4">#REF!</definedName>
    <definedName name="chilena">#REF!</definedName>
    <definedName name="Chofercisterna">[19]OBRAMANO!$F$79</definedName>
    <definedName name="CINODORO" localSheetId="2">#REF!</definedName>
    <definedName name="CINODORO" localSheetId="0">#REF!</definedName>
    <definedName name="CINODORO" localSheetId="4">#REF!</definedName>
    <definedName name="CINODORO">#REF!</definedName>
    <definedName name="CINODOROFLUXOMETRO" localSheetId="2">#REF!</definedName>
    <definedName name="CINODOROFLUXOMETRO" localSheetId="0">#REF!</definedName>
    <definedName name="CINODOROFLUXOMETRO" localSheetId="4">#REF!</definedName>
    <definedName name="CINODOROFLUXOMETRO">#REF!</definedName>
    <definedName name="CINT1" localSheetId="2">#REF!</definedName>
    <definedName name="CINT1" localSheetId="0">#REF!</definedName>
    <definedName name="CINT1" localSheetId="4">#REF!</definedName>
    <definedName name="CINT1">#REF!</definedName>
    <definedName name="CINT2" localSheetId="2">#REF!</definedName>
    <definedName name="CINT2" localSheetId="0">#REF!</definedName>
    <definedName name="CINT2" localSheetId="4">#REF!</definedName>
    <definedName name="CINT2">#REF!</definedName>
    <definedName name="CINT3" localSheetId="2">#REF!</definedName>
    <definedName name="CINT3" localSheetId="0">#REF!</definedName>
    <definedName name="CINT3" localSheetId="4">#REF!</definedName>
    <definedName name="CINT3">#REF!</definedName>
    <definedName name="CINT3V" localSheetId="2">#REF!</definedName>
    <definedName name="CINT3V" localSheetId="0">#REF!</definedName>
    <definedName name="CINT3V" localSheetId="4">#REF!</definedName>
    <definedName name="CINT3V">#REF!</definedName>
    <definedName name="CINT4V" localSheetId="2">#REF!</definedName>
    <definedName name="CINT4V" localSheetId="0">#REF!</definedName>
    <definedName name="CINT4V" localSheetId="4">#REF!</definedName>
    <definedName name="CINT4V">#REF!</definedName>
    <definedName name="CINTAPELIGRO" localSheetId="2">#REF!</definedName>
    <definedName name="CINTAPELIGRO" localSheetId="0">#REF!</definedName>
    <definedName name="CINTAPELIGRO" localSheetId="4">#REF!</definedName>
    <definedName name="CINTAPELIGRO">#REF!</definedName>
    <definedName name="CINTPIL" localSheetId="2">#REF!</definedName>
    <definedName name="CINTPIL" localSheetId="0">#REF!</definedName>
    <definedName name="CINTPIL" localSheetId="4">#REF!</definedName>
    <definedName name="CINTPIL">#REF!</definedName>
    <definedName name="CISEGMONO100" localSheetId="2">#REF!</definedName>
    <definedName name="CISEGMONO100" localSheetId="0">#REF!</definedName>
    <definedName name="CISEGMONO100" localSheetId="4">#REF!</definedName>
    <definedName name="CISEGMONO100">#REF!</definedName>
    <definedName name="CISEGMONO30" localSheetId="2">#REF!</definedName>
    <definedName name="CISEGMONO30" localSheetId="0">#REF!</definedName>
    <definedName name="CISEGMONO30" localSheetId="4">#REF!</definedName>
    <definedName name="CISEGMONO30">#REF!</definedName>
    <definedName name="CISEGMONO60" localSheetId="2">#REF!</definedName>
    <definedName name="CISEGMONO60" localSheetId="0">#REF!</definedName>
    <definedName name="CISEGMONO60" localSheetId="4">#REF!</definedName>
    <definedName name="CISEGMONO60">#REF!</definedName>
    <definedName name="cisterna">'[16]Listado Equipos a utilizar'!$I$11</definedName>
    <definedName name="CISTERNA4CAL" localSheetId="2">#REF!</definedName>
    <definedName name="CISTERNA4CAL" localSheetId="0">#REF!</definedName>
    <definedName name="CISTERNA4CAL" localSheetId="4">#REF!</definedName>
    <definedName name="CISTERNA4CAL">#REF!</definedName>
    <definedName name="CISTERNA4ROC" localSheetId="2">#REF!</definedName>
    <definedName name="CISTERNA4ROC" localSheetId="0">#REF!</definedName>
    <definedName name="CISTERNA4ROC" localSheetId="4">#REF!</definedName>
    <definedName name="CISTERNA4ROC">#REF!</definedName>
    <definedName name="CISTERNA8TIE" localSheetId="2">#REF!</definedName>
    <definedName name="CISTERNA8TIE" localSheetId="0">#REF!</definedName>
    <definedName name="CISTERNA8TIE" localSheetId="4">#REF!</definedName>
    <definedName name="CISTERNA8TIE">#REF!</definedName>
    <definedName name="CIUPAISJAGS" localSheetId="2">#REF!</definedName>
    <definedName name="CIUPAISJAGS" localSheetId="0">#REF!</definedName>
    <definedName name="CIUPAISJAGS" localSheetId="4">#REF!</definedName>
    <definedName name="CIUPAISJAGS">#REF!</definedName>
    <definedName name="CIUPAISPROY" localSheetId="2">#REF!</definedName>
    <definedName name="CIUPAISPROY" localSheetId="0">#REF!</definedName>
    <definedName name="CIUPAISPROY" localSheetId="4">#REF!</definedName>
    <definedName name="CIUPAISPROY">#REF!</definedName>
    <definedName name="CLADRILLOS" localSheetId="2">#REF!</definedName>
    <definedName name="CLADRILLOS" localSheetId="0">#REF!</definedName>
    <definedName name="CLADRILLOS" localSheetId="4">#REF!</definedName>
    <definedName name="CLADRILLOS">#REF!</definedName>
    <definedName name="CLAVADERO1" localSheetId="2">#REF!</definedName>
    <definedName name="CLAVADERO1" localSheetId="0">#REF!</definedName>
    <definedName name="CLAVADERO1" localSheetId="4">#REF!</definedName>
    <definedName name="CLAVADERO1">#REF!</definedName>
    <definedName name="CLAVADERO2" localSheetId="2">#REF!</definedName>
    <definedName name="CLAVADERO2" localSheetId="0">#REF!</definedName>
    <definedName name="CLAVADERO2" localSheetId="4">#REF!</definedName>
    <definedName name="CLAVADERO2">#REF!</definedName>
    <definedName name="CLAVAMANOS" localSheetId="2">#REF!</definedName>
    <definedName name="CLAVAMANOS" localSheetId="0">#REF!</definedName>
    <definedName name="CLAVAMANOS" localSheetId="4">#REF!</definedName>
    <definedName name="CLAVAMANOS">#REF!</definedName>
    <definedName name="CLAVCLI" localSheetId="2">#REF!</definedName>
    <definedName name="CLAVCLI" localSheetId="0">#REF!</definedName>
    <definedName name="CLAVCLI" localSheetId="4">#REF!</definedName>
    <definedName name="CLAVCLI">#REF!</definedName>
    <definedName name="CLAVEMP" localSheetId="2">#REF!</definedName>
    <definedName name="CLAVEMP" localSheetId="0">#REF!</definedName>
    <definedName name="CLAVEMP" localSheetId="4">#REF!</definedName>
    <definedName name="CLAVEMP">#REF!</definedName>
    <definedName name="CLAVO" localSheetId="2">#REF!</definedName>
    <definedName name="CLAVO" localSheetId="0">#REF!</definedName>
    <definedName name="CLAVO" localSheetId="4">#REF!</definedName>
    <definedName name="CLAVO">#REF!</definedName>
    <definedName name="CLAVO_ACERO">[18]INSU!$D$130</definedName>
    <definedName name="CLAVO_ACERO_10" localSheetId="2">#REF!</definedName>
    <definedName name="CLAVO_ACERO_10" localSheetId="0">#REF!</definedName>
    <definedName name="CLAVO_ACERO_10" localSheetId="4">#REF!</definedName>
    <definedName name="CLAVO_ACERO_10">#REF!</definedName>
    <definedName name="CLAVO_ACERO_11" localSheetId="2">#REF!</definedName>
    <definedName name="CLAVO_ACERO_11" localSheetId="0">#REF!</definedName>
    <definedName name="CLAVO_ACERO_11" localSheetId="4">#REF!</definedName>
    <definedName name="CLAVO_ACERO_11">#REF!</definedName>
    <definedName name="CLAVO_ACERO_5" localSheetId="2">#REF!</definedName>
    <definedName name="CLAVO_ACERO_5" localSheetId="0">#REF!</definedName>
    <definedName name="CLAVO_ACERO_5" localSheetId="4">#REF!</definedName>
    <definedName name="CLAVO_ACERO_5">#REF!</definedName>
    <definedName name="CLAVO_ACERO_6" localSheetId="2">#REF!</definedName>
    <definedName name="CLAVO_ACERO_6" localSheetId="0">#REF!</definedName>
    <definedName name="CLAVO_ACERO_6" localSheetId="4">#REF!</definedName>
    <definedName name="CLAVO_ACERO_6">#REF!</definedName>
    <definedName name="CLAVO_ACERO_7" localSheetId="2">#REF!</definedName>
    <definedName name="CLAVO_ACERO_7" localSheetId="0">#REF!</definedName>
    <definedName name="CLAVO_ACERO_7" localSheetId="4">#REF!</definedName>
    <definedName name="CLAVO_ACERO_7">#REF!</definedName>
    <definedName name="CLAVO_ACERO_8" localSheetId="2">#REF!</definedName>
    <definedName name="CLAVO_ACERO_8" localSheetId="0">#REF!</definedName>
    <definedName name="CLAVO_ACERO_8" localSheetId="4">#REF!</definedName>
    <definedName name="CLAVO_ACERO_8">#REF!</definedName>
    <definedName name="CLAVO_ACERO_9" localSheetId="2">#REF!</definedName>
    <definedName name="CLAVO_ACERO_9" localSheetId="0">#REF!</definedName>
    <definedName name="CLAVO_ACERO_9" localSheetId="4">#REF!</definedName>
    <definedName name="CLAVO_ACERO_9">#REF!</definedName>
    <definedName name="CLAVO_CORRIENTE">[18]INSU!$D$131</definedName>
    <definedName name="CLAVO_CORRIENTE_10" localSheetId="2">#REF!</definedName>
    <definedName name="CLAVO_CORRIENTE_10" localSheetId="0">#REF!</definedName>
    <definedName name="CLAVO_CORRIENTE_10" localSheetId="4">#REF!</definedName>
    <definedName name="CLAVO_CORRIENTE_10">#REF!</definedName>
    <definedName name="CLAVO_CORRIENTE_11" localSheetId="2">#REF!</definedName>
    <definedName name="CLAVO_CORRIENTE_11" localSheetId="0">#REF!</definedName>
    <definedName name="CLAVO_CORRIENTE_11" localSheetId="4">#REF!</definedName>
    <definedName name="CLAVO_CORRIENTE_11">#REF!</definedName>
    <definedName name="CLAVO_CORRIENTE_5" localSheetId="2">#REF!</definedName>
    <definedName name="CLAVO_CORRIENTE_5" localSheetId="0">#REF!</definedName>
    <definedName name="CLAVO_CORRIENTE_5" localSheetId="4">#REF!</definedName>
    <definedName name="CLAVO_CORRIENTE_5">#REF!</definedName>
    <definedName name="CLAVO_CORRIENTE_6" localSheetId="2">#REF!</definedName>
    <definedName name="CLAVO_CORRIENTE_6" localSheetId="0">#REF!</definedName>
    <definedName name="CLAVO_CORRIENTE_6" localSheetId="4">#REF!</definedName>
    <definedName name="CLAVO_CORRIENTE_6">#REF!</definedName>
    <definedName name="CLAVO_CORRIENTE_7" localSheetId="2">#REF!</definedName>
    <definedName name="CLAVO_CORRIENTE_7" localSheetId="0">#REF!</definedName>
    <definedName name="CLAVO_CORRIENTE_7" localSheetId="4">#REF!</definedName>
    <definedName name="CLAVO_CORRIENTE_7">#REF!</definedName>
    <definedName name="CLAVO_CORRIENTE_8" localSheetId="2">#REF!</definedName>
    <definedName name="CLAVO_CORRIENTE_8" localSheetId="0">#REF!</definedName>
    <definedName name="CLAVO_CORRIENTE_8" localSheetId="4">#REF!</definedName>
    <definedName name="CLAVO_CORRIENTE_8">#REF!</definedName>
    <definedName name="CLAVO_CORRIENTE_9" localSheetId="2">#REF!</definedName>
    <definedName name="CLAVO_CORRIENTE_9" localSheetId="0">#REF!</definedName>
    <definedName name="CLAVO_CORRIENTE_9" localSheetId="4">#REF!</definedName>
    <definedName name="CLAVO_CORRIENTE_9">#REF!</definedName>
    <definedName name="CLAVO_ZINC" localSheetId="2">#REF!</definedName>
    <definedName name="CLAVO_ZINC" localSheetId="0">#REF!</definedName>
    <definedName name="CLAVO_ZINC" localSheetId="4">#REF!</definedName>
    <definedName name="CLAVO_ZINC">#REF!</definedName>
    <definedName name="CLAVO_ZINC_10" localSheetId="2">#REF!</definedName>
    <definedName name="CLAVO_ZINC_10" localSheetId="0">#REF!</definedName>
    <definedName name="CLAVO_ZINC_10" localSheetId="4">#REF!</definedName>
    <definedName name="CLAVO_ZINC_10">#REF!</definedName>
    <definedName name="CLAVO_ZINC_11" localSheetId="2">#REF!</definedName>
    <definedName name="CLAVO_ZINC_11" localSheetId="0">#REF!</definedName>
    <definedName name="CLAVO_ZINC_11" localSheetId="4">#REF!</definedName>
    <definedName name="CLAVO_ZINC_11">#REF!</definedName>
    <definedName name="CLAVO_ZINC_6" localSheetId="2">#REF!</definedName>
    <definedName name="CLAVO_ZINC_6" localSheetId="0">#REF!</definedName>
    <definedName name="CLAVO_ZINC_6" localSheetId="4">#REF!</definedName>
    <definedName name="CLAVO_ZINC_6">#REF!</definedName>
    <definedName name="CLAVO_ZINC_7" localSheetId="2">#REF!</definedName>
    <definedName name="CLAVO_ZINC_7" localSheetId="0">#REF!</definedName>
    <definedName name="CLAVO_ZINC_7" localSheetId="4">#REF!</definedName>
    <definedName name="CLAVO_ZINC_7">#REF!</definedName>
    <definedName name="CLAVO_ZINC_8" localSheetId="2">#REF!</definedName>
    <definedName name="CLAVO_ZINC_8" localSheetId="0">#REF!</definedName>
    <definedName name="CLAVO_ZINC_8" localSheetId="4">#REF!</definedName>
    <definedName name="CLAVO_ZINC_8">#REF!</definedName>
    <definedName name="CLAVO_ZINC_9" localSheetId="2">#REF!</definedName>
    <definedName name="CLAVO_ZINC_9" localSheetId="0">#REF!</definedName>
    <definedName name="CLAVO_ZINC_9" localSheetId="4">#REF!</definedName>
    <definedName name="CLAVO_ZINC_9">#REF!</definedName>
    <definedName name="CLAVOA" localSheetId="2">#REF!</definedName>
    <definedName name="CLAVOA" localSheetId="0">#REF!</definedName>
    <definedName name="CLAVOA" localSheetId="4">#REF!</definedName>
    <definedName name="CLAVOA">#REF!</definedName>
    <definedName name="CLAVOGALV" localSheetId="2">#REF!</definedName>
    <definedName name="CLAVOGALV" localSheetId="0">#REF!</definedName>
    <definedName name="CLAVOGALV" localSheetId="4">#REF!</definedName>
    <definedName name="CLAVOGALV">#REF!</definedName>
    <definedName name="CLAVOGALVCARTON" localSheetId="2">#REF!</definedName>
    <definedName name="CLAVOGALVCARTON" localSheetId="0">#REF!</definedName>
    <definedName name="CLAVOGALVCARTON" localSheetId="4">#REF!</definedName>
    <definedName name="CLAVOGALVCARTON">#REF!</definedName>
    <definedName name="clavos" localSheetId="2">#REF!</definedName>
    <definedName name="clavos" localSheetId="0">#REF!</definedName>
    <definedName name="clavos" localSheetId="4">#REF!</definedName>
    <definedName name="clavos">#REF!</definedName>
    <definedName name="Clavos_2">#N/A</definedName>
    <definedName name="Clavos_3">#N/A</definedName>
    <definedName name="clavos_6" localSheetId="2">#REF!</definedName>
    <definedName name="clavos_6" localSheetId="0">#REF!</definedName>
    <definedName name="clavos_6" localSheetId="4">#REF!</definedName>
    <definedName name="clavos_6">#REF!</definedName>
    <definedName name="clavos_8" localSheetId="2">#REF!</definedName>
    <definedName name="clavos_8" localSheetId="0">#REF!</definedName>
    <definedName name="clavos_8" localSheetId="4">#REF!</definedName>
    <definedName name="clavos_8">#REF!</definedName>
    <definedName name="Clavos_Corriente">[17]Insumos!$B$47:$D$47</definedName>
    <definedName name="CLAVOSAC" localSheetId="2">#REF!</definedName>
    <definedName name="CLAVOSAC" localSheetId="0">#REF!</definedName>
    <definedName name="CLAVOSAC" localSheetId="4">#REF!</definedName>
    <definedName name="CLAVOSAC">#REF!</definedName>
    <definedName name="CLAVOSACERO" localSheetId="2">#REF!</definedName>
    <definedName name="CLAVOSACERO" localSheetId="0">#REF!</definedName>
    <definedName name="CLAVOSACERO" localSheetId="4">#REF!</definedName>
    <definedName name="CLAVOSACERO">#REF!</definedName>
    <definedName name="CLAVOSCORRIENTES" localSheetId="2">#REF!</definedName>
    <definedName name="CLAVOSCORRIENTES" localSheetId="0">#REF!</definedName>
    <definedName name="CLAVOSCORRIENTES" localSheetId="4">#REF!</definedName>
    <definedName name="CLAVOSCORRIENTES">#REF!</definedName>
    <definedName name="CLAVOZINC">[44]INS!$D$767</definedName>
    <definedName name="CLAVPATAS" localSheetId="2">#REF!</definedName>
    <definedName name="CLAVPATAS" localSheetId="0">#REF!</definedName>
    <definedName name="CLAVPATAS" localSheetId="4">#REF!</definedName>
    <definedName name="CLAVPATAS">#REF!</definedName>
    <definedName name="CLAVPEDES" localSheetId="2">#REF!</definedName>
    <definedName name="CLAVPEDES" localSheetId="0">#REF!</definedName>
    <definedName name="CLAVPEDES" localSheetId="4">#REF!</definedName>
    <definedName name="CLAVPEDES">#REF!</definedName>
    <definedName name="CLAVSALON" localSheetId="2">#REF!</definedName>
    <definedName name="CLAVSALON" localSheetId="0">#REF!</definedName>
    <definedName name="CLAVSALON" localSheetId="4">#REF!</definedName>
    <definedName name="CLAVSALON">#REF!</definedName>
    <definedName name="CLLAVEDUCHA" localSheetId="2">#REF!</definedName>
    <definedName name="CLLAVEDUCHA" localSheetId="0">#REF!</definedName>
    <definedName name="CLLAVEDUCHA" localSheetId="4">#REF!</definedName>
    <definedName name="CLLAVEDUCHA">#REF!</definedName>
    <definedName name="CLUCES" localSheetId="2">#REF!</definedName>
    <definedName name="CLUCES" localSheetId="0">#REF!</definedName>
    <definedName name="CLUCES" localSheetId="4">#REF!</definedName>
    <definedName name="CLUCES">#REF!</definedName>
    <definedName name="CMALLA10" localSheetId="2">#REF!</definedName>
    <definedName name="CMALLA10" localSheetId="0">#REF!</definedName>
    <definedName name="CMALLA10" localSheetId="4">#REF!</definedName>
    <definedName name="CMALLA10">#REF!</definedName>
    <definedName name="CMALLA3" localSheetId="2">#REF!</definedName>
    <definedName name="CMALLA3" localSheetId="0">#REF!</definedName>
    <definedName name="CMALLA3" localSheetId="4">#REF!</definedName>
    <definedName name="CMALLA3">#REF!</definedName>
    <definedName name="CMALLA4" localSheetId="2">#REF!</definedName>
    <definedName name="CMALLA4" localSheetId="0">#REF!</definedName>
    <definedName name="CMALLA4" localSheetId="4">#REF!</definedName>
    <definedName name="CMALLA4">#REF!</definedName>
    <definedName name="CMALLA6" localSheetId="2">#REF!</definedName>
    <definedName name="CMALLA6" localSheetId="0">#REF!</definedName>
    <definedName name="CMALLA6" localSheetId="4">#REF!</definedName>
    <definedName name="CMALLA6">#REF!</definedName>
    <definedName name="CMALLA73" localSheetId="2">#REF!</definedName>
    <definedName name="CMALLA73" localSheetId="0">#REF!</definedName>
    <definedName name="CMALLA73" localSheetId="4">#REF!</definedName>
    <definedName name="CMALLA73">#REF!</definedName>
    <definedName name="CMEZCLADORA" localSheetId="2">#REF!</definedName>
    <definedName name="CMEZCLADORA" localSheetId="0">#REF!</definedName>
    <definedName name="CMEZCLADORA" localSheetId="4">#REF!</definedName>
    <definedName name="CMEZCLADORA">#REF!</definedName>
    <definedName name="CO" localSheetId="2">#REF!</definedName>
    <definedName name="CO" localSheetId="0">#REF!</definedName>
    <definedName name="CO" localSheetId="4">#REF!</definedName>
    <definedName name="CO">#REF!</definedName>
    <definedName name="CODIGO">#N/A</definedName>
    <definedName name="CODIGO_6">NA()</definedName>
    <definedName name="CODO_ACERO_16x25a70" localSheetId="2">#REF!</definedName>
    <definedName name="CODO_ACERO_16x25a70" localSheetId="0">#REF!</definedName>
    <definedName name="CODO_ACERO_16x25a70" localSheetId="4">#REF!</definedName>
    <definedName name="CODO_ACERO_16x25a70">#REF!</definedName>
    <definedName name="CODO_ACERO_16x25a70_10" localSheetId="2">#REF!</definedName>
    <definedName name="CODO_ACERO_16x25a70_10" localSheetId="0">#REF!</definedName>
    <definedName name="CODO_ACERO_16x25a70_10" localSheetId="4">#REF!</definedName>
    <definedName name="CODO_ACERO_16x25a70_10">#REF!</definedName>
    <definedName name="CODO_ACERO_16x25a70_11" localSheetId="2">#REF!</definedName>
    <definedName name="CODO_ACERO_16x25a70_11" localSheetId="0">#REF!</definedName>
    <definedName name="CODO_ACERO_16x25a70_11" localSheetId="4">#REF!</definedName>
    <definedName name="CODO_ACERO_16x25a70_11">#REF!</definedName>
    <definedName name="CODO_ACERO_16x25a70_6" localSheetId="2">#REF!</definedName>
    <definedName name="CODO_ACERO_16x25a70_6" localSheetId="0">#REF!</definedName>
    <definedName name="CODO_ACERO_16x25a70_6" localSheetId="4">#REF!</definedName>
    <definedName name="CODO_ACERO_16x25a70_6">#REF!</definedName>
    <definedName name="CODO_ACERO_16x25a70_7" localSheetId="2">#REF!</definedName>
    <definedName name="CODO_ACERO_16x25a70_7" localSheetId="0">#REF!</definedName>
    <definedName name="CODO_ACERO_16x25a70_7" localSheetId="4">#REF!</definedName>
    <definedName name="CODO_ACERO_16x25a70_7">#REF!</definedName>
    <definedName name="CODO_ACERO_16x25a70_8" localSheetId="2">#REF!</definedName>
    <definedName name="CODO_ACERO_16x25a70_8" localSheetId="0">#REF!</definedName>
    <definedName name="CODO_ACERO_16x25a70_8" localSheetId="4">#REF!</definedName>
    <definedName name="CODO_ACERO_16x25a70_8">#REF!</definedName>
    <definedName name="CODO_ACERO_16x25a70_9" localSheetId="2">#REF!</definedName>
    <definedName name="CODO_ACERO_16x25a70_9" localSheetId="0">#REF!</definedName>
    <definedName name="CODO_ACERO_16x25a70_9" localSheetId="4">#REF!</definedName>
    <definedName name="CODO_ACERO_16x25a70_9">#REF!</definedName>
    <definedName name="CODO_ACERO_16x25menos" localSheetId="2">#REF!</definedName>
    <definedName name="CODO_ACERO_16x25menos" localSheetId="0">#REF!</definedName>
    <definedName name="CODO_ACERO_16x25menos" localSheetId="4">#REF!</definedName>
    <definedName name="CODO_ACERO_16x25menos">#REF!</definedName>
    <definedName name="CODO_ACERO_16x25menos_10" localSheetId="2">#REF!</definedName>
    <definedName name="CODO_ACERO_16x25menos_10" localSheetId="0">#REF!</definedName>
    <definedName name="CODO_ACERO_16x25menos_10" localSheetId="4">#REF!</definedName>
    <definedName name="CODO_ACERO_16x25menos_10">#REF!</definedName>
    <definedName name="CODO_ACERO_16x25menos_11" localSheetId="2">#REF!</definedName>
    <definedName name="CODO_ACERO_16x25menos_11" localSheetId="0">#REF!</definedName>
    <definedName name="CODO_ACERO_16x25menos_11" localSheetId="4">#REF!</definedName>
    <definedName name="CODO_ACERO_16x25menos_11">#REF!</definedName>
    <definedName name="CODO_ACERO_16x25menos_6" localSheetId="2">#REF!</definedName>
    <definedName name="CODO_ACERO_16x25menos_6" localSheetId="0">#REF!</definedName>
    <definedName name="CODO_ACERO_16x25menos_6" localSheetId="4">#REF!</definedName>
    <definedName name="CODO_ACERO_16x25menos_6">#REF!</definedName>
    <definedName name="CODO_ACERO_16x25menos_7" localSheetId="2">#REF!</definedName>
    <definedName name="CODO_ACERO_16x25menos_7" localSheetId="0">#REF!</definedName>
    <definedName name="CODO_ACERO_16x25menos_7" localSheetId="4">#REF!</definedName>
    <definedName name="CODO_ACERO_16x25menos_7">#REF!</definedName>
    <definedName name="CODO_ACERO_16x25menos_8" localSheetId="2">#REF!</definedName>
    <definedName name="CODO_ACERO_16x25menos_8" localSheetId="0">#REF!</definedName>
    <definedName name="CODO_ACERO_16x25menos_8" localSheetId="4">#REF!</definedName>
    <definedName name="CODO_ACERO_16x25menos_8">#REF!</definedName>
    <definedName name="CODO_ACERO_16x25menos_9" localSheetId="2">#REF!</definedName>
    <definedName name="CODO_ACERO_16x25menos_9" localSheetId="0">#REF!</definedName>
    <definedName name="CODO_ACERO_16x25menos_9" localSheetId="4">#REF!</definedName>
    <definedName name="CODO_ACERO_16x25menos_9">#REF!</definedName>
    <definedName name="CODO_ACERO_16x45" localSheetId="2">#REF!</definedName>
    <definedName name="CODO_ACERO_16x45" localSheetId="0">#REF!</definedName>
    <definedName name="CODO_ACERO_16x45" localSheetId="4">#REF!</definedName>
    <definedName name="CODO_ACERO_16x45">#REF!</definedName>
    <definedName name="CODO_ACERO_16x45_10" localSheetId="2">#REF!</definedName>
    <definedName name="CODO_ACERO_16x45_10" localSheetId="0">#REF!</definedName>
    <definedName name="CODO_ACERO_16x45_10" localSheetId="4">#REF!</definedName>
    <definedName name="CODO_ACERO_16x45_10">#REF!</definedName>
    <definedName name="CODO_ACERO_16x45_11" localSheetId="2">#REF!</definedName>
    <definedName name="CODO_ACERO_16x45_11" localSheetId="0">#REF!</definedName>
    <definedName name="CODO_ACERO_16x45_11" localSheetId="4">#REF!</definedName>
    <definedName name="CODO_ACERO_16x45_11">#REF!</definedName>
    <definedName name="CODO_ACERO_16x45_6" localSheetId="2">#REF!</definedName>
    <definedName name="CODO_ACERO_16x45_6" localSheetId="0">#REF!</definedName>
    <definedName name="CODO_ACERO_16x45_6" localSheetId="4">#REF!</definedName>
    <definedName name="CODO_ACERO_16x45_6">#REF!</definedName>
    <definedName name="CODO_ACERO_16x45_7" localSheetId="2">#REF!</definedName>
    <definedName name="CODO_ACERO_16x45_7" localSheetId="0">#REF!</definedName>
    <definedName name="CODO_ACERO_16x45_7" localSheetId="4">#REF!</definedName>
    <definedName name="CODO_ACERO_16x45_7">#REF!</definedName>
    <definedName name="CODO_ACERO_16x45_8" localSheetId="2">#REF!</definedName>
    <definedName name="CODO_ACERO_16x45_8" localSheetId="0">#REF!</definedName>
    <definedName name="CODO_ACERO_16x45_8" localSheetId="4">#REF!</definedName>
    <definedName name="CODO_ACERO_16x45_8">#REF!</definedName>
    <definedName name="CODO_ACERO_16x45_9" localSheetId="2">#REF!</definedName>
    <definedName name="CODO_ACERO_16x45_9" localSheetId="0">#REF!</definedName>
    <definedName name="CODO_ACERO_16x45_9" localSheetId="4">#REF!</definedName>
    <definedName name="CODO_ACERO_16x45_9">#REF!</definedName>
    <definedName name="CODO_ACERO_16x70mas" localSheetId="2">#REF!</definedName>
    <definedName name="CODO_ACERO_16x70mas" localSheetId="0">#REF!</definedName>
    <definedName name="CODO_ACERO_16x70mas" localSheetId="4">#REF!</definedName>
    <definedName name="CODO_ACERO_16x70mas">#REF!</definedName>
    <definedName name="CODO_ACERO_16x70mas_10" localSheetId="2">#REF!</definedName>
    <definedName name="CODO_ACERO_16x70mas_10" localSheetId="0">#REF!</definedName>
    <definedName name="CODO_ACERO_16x70mas_10" localSheetId="4">#REF!</definedName>
    <definedName name="CODO_ACERO_16x70mas_10">#REF!</definedName>
    <definedName name="CODO_ACERO_16x70mas_11" localSheetId="2">#REF!</definedName>
    <definedName name="CODO_ACERO_16x70mas_11" localSheetId="0">#REF!</definedName>
    <definedName name="CODO_ACERO_16x70mas_11" localSheetId="4">#REF!</definedName>
    <definedName name="CODO_ACERO_16x70mas_11">#REF!</definedName>
    <definedName name="CODO_ACERO_16x70mas_6" localSheetId="2">#REF!</definedName>
    <definedName name="CODO_ACERO_16x70mas_6" localSheetId="0">#REF!</definedName>
    <definedName name="CODO_ACERO_16x70mas_6" localSheetId="4">#REF!</definedName>
    <definedName name="CODO_ACERO_16x70mas_6">#REF!</definedName>
    <definedName name="CODO_ACERO_16x70mas_7" localSheetId="2">#REF!</definedName>
    <definedName name="CODO_ACERO_16x70mas_7" localSheetId="0">#REF!</definedName>
    <definedName name="CODO_ACERO_16x70mas_7" localSheetId="4">#REF!</definedName>
    <definedName name="CODO_ACERO_16x70mas_7">#REF!</definedName>
    <definedName name="CODO_ACERO_16x70mas_8" localSheetId="2">#REF!</definedName>
    <definedName name="CODO_ACERO_16x70mas_8" localSheetId="0">#REF!</definedName>
    <definedName name="CODO_ACERO_16x70mas_8" localSheetId="4">#REF!</definedName>
    <definedName name="CODO_ACERO_16x70mas_8">#REF!</definedName>
    <definedName name="CODO_ACERO_16x70mas_9" localSheetId="2">#REF!</definedName>
    <definedName name="CODO_ACERO_16x70mas_9" localSheetId="0">#REF!</definedName>
    <definedName name="CODO_ACERO_16x70mas_9" localSheetId="4">#REF!</definedName>
    <definedName name="CODO_ACERO_16x70mas_9">#REF!</definedName>
    <definedName name="CODO_ACERO_16x90" localSheetId="2">#REF!</definedName>
    <definedName name="CODO_ACERO_16x90" localSheetId="0">#REF!</definedName>
    <definedName name="CODO_ACERO_16x90" localSheetId="4">#REF!</definedName>
    <definedName name="CODO_ACERO_16x90">#REF!</definedName>
    <definedName name="CODO_ACERO_16x90_10" localSheetId="2">#REF!</definedName>
    <definedName name="CODO_ACERO_16x90_10" localSheetId="0">#REF!</definedName>
    <definedName name="CODO_ACERO_16x90_10" localSheetId="4">#REF!</definedName>
    <definedName name="CODO_ACERO_16x90_10">#REF!</definedName>
    <definedName name="CODO_ACERO_16x90_11" localSheetId="2">#REF!</definedName>
    <definedName name="CODO_ACERO_16x90_11" localSheetId="0">#REF!</definedName>
    <definedName name="CODO_ACERO_16x90_11" localSheetId="4">#REF!</definedName>
    <definedName name="CODO_ACERO_16x90_11">#REF!</definedName>
    <definedName name="CODO_ACERO_16x90_6" localSheetId="2">#REF!</definedName>
    <definedName name="CODO_ACERO_16x90_6" localSheetId="0">#REF!</definedName>
    <definedName name="CODO_ACERO_16x90_6" localSheetId="4">#REF!</definedName>
    <definedName name="CODO_ACERO_16x90_6">#REF!</definedName>
    <definedName name="CODO_ACERO_16x90_7" localSheetId="2">#REF!</definedName>
    <definedName name="CODO_ACERO_16x90_7" localSheetId="0">#REF!</definedName>
    <definedName name="CODO_ACERO_16x90_7" localSheetId="4">#REF!</definedName>
    <definedName name="CODO_ACERO_16x90_7">#REF!</definedName>
    <definedName name="CODO_ACERO_16x90_8" localSheetId="2">#REF!</definedName>
    <definedName name="CODO_ACERO_16x90_8" localSheetId="0">#REF!</definedName>
    <definedName name="CODO_ACERO_16x90_8" localSheetId="4">#REF!</definedName>
    <definedName name="CODO_ACERO_16x90_8">#REF!</definedName>
    <definedName name="CODO_ACERO_16x90_9" localSheetId="2">#REF!</definedName>
    <definedName name="CODO_ACERO_16x90_9" localSheetId="0">#REF!</definedName>
    <definedName name="CODO_ACERO_16x90_9" localSheetId="4">#REF!</definedName>
    <definedName name="CODO_ACERO_16x90_9">#REF!</definedName>
    <definedName name="CODO_ACERO_20x90" localSheetId="2">#REF!</definedName>
    <definedName name="CODO_ACERO_20x90" localSheetId="0">#REF!</definedName>
    <definedName name="CODO_ACERO_20x90" localSheetId="4">#REF!</definedName>
    <definedName name="CODO_ACERO_20x90">#REF!</definedName>
    <definedName name="CODO_ACERO_20x90_10" localSheetId="2">#REF!</definedName>
    <definedName name="CODO_ACERO_20x90_10" localSheetId="0">#REF!</definedName>
    <definedName name="CODO_ACERO_20x90_10" localSheetId="4">#REF!</definedName>
    <definedName name="CODO_ACERO_20x90_10">#REF!</definedName>
    <definedName name="CODO_ACERO_20x90_11" localSheetId="2">#REF!</definedName>
    <definedName name="CODO_ACERO_20x90_11" localSheetId="0">#REF!</definedName>
    <definedName name="CODO_ACERO_20x90_11" localSheetId="4">#REF!</definedName>
    <definedName name="CODO_ACERO_20x90_11">#REF!</definedName>
    <definedName name="CODO_ACERO_20x90_6" localSheetId="2">#REF!</definedName>
    <definedName name="CODO_ACERO_20x90_6" localSheetId="0">#REF!</definedName>
    <definedName name="CODO_ACERO_20x90_6" localSheetId="4">#REF!</definedName>
    <definedName name="CODO_ACERO_20x90_6">#REF!</definedName>
    <definedName name="CODO_ACERO_20x90_7" localSheetId="2">#REF!</definedName>
    <definedName name="CODO_ACERO_20x90_7" localSheetId="0">#REF!</definedName>
    <definedName name="CODO_ACERO_20x90_7" localSheetId="4">#REF!</definedName>
    <definedName name="CODO_ACERO_20x90_7">#REF!</definedName>
    <definedName name="CODO_ACERO_20x90_8" localSheetId="2">#REF!</definedName>
    <definedName name="CODO_ACERO_20x90_8" localSheetId="0">#REF!</definedName>
    <definedName name="CODO_ACERO_20x90_8" localSheetId="4">#REF!</definedName>
    <definedName name="CODO_ACERO_20x90_8">#REF!</definedName>
    <definedName name="CODO_ACERO_20x90_9" localSheetId="2">#REF!</definedName>
    <definedName name="CODO_ACERO_20x90_9" localSheetId="0">#REF!</definedName>
    <definedName name="CODO_ACERO_20x90_9" localSheetId="4">#REF!</definedName>
    <definedName name="CODO_ACERO_20x90_9">#REF!</definedName>
    <definedName name="CODO_ACERO_3x45" localSheetId="2">#REF!</definedName>
    <definedName name="CODO_ACERO_3x45" localSheetId="0">#REF!</definedName>
    <definedName name="CODO_ACERO_3x45" localSheetId="4">#REF!</definedName>
    <definedName name="CODO_ACERO_3x45">#REF!</definedName>
    <definedName name="CODO_ACERO_3x45_10" localSheetId="2">#REF!</definedName>
    <definedName name="CODO_ACERO_3x45_10" localSheetId="0">#REF!</definedName>
    <definedName name="CODO_ACERO_3x45_10" localSheetId="4">#REF!</definedName>
    <definedName name="CODO_ACERO_3x45_10">#REF!</definedName>
    <definedName name="CODO_ACERO_3x45_11" localSheetId="2">#REF!</definedName>
    <definedName name="CODO_ACERO_3x45_11" localSheetId="0">#REF!</definedName>
    <definedName name="CODO_ACERO_3x45_11" localSheetId="4">#REF!</definedName>
    <definedName name="CODO_ACERO_3x45_11">#REF!</definedName>
    <definedName name="CODO_ACERO_3x45_6" localSheetId="2">#REF!</definedName>
    <definedName name="CODO_ACERO_3x45_6" localSheetId="0">#REF!</definedName>
    <definedName name="CODO_ACERO_3x45_6" localSheetId="4">#REF!</definedName>
    <definedName name="CODO_ACERO_3x45_6">#REF!</definedName>
    <definedName name="CODO_ACERO_3x45_7" localSheetId="2">#REF!</definedName>
    <definedName name="CODO_ACERO_3x45_7" localSheetId="0">#REF!</definedName>
    <definedName name="CODO_ACERO_3x45_7" localSheetId="4">#REF!</definedName>
    <definedName name="CODO_ACERO_3x45_7">#REF!</definedName>
    <definedName name="CODO_ACERO_3x45_8" localSheetId="2">#REF!</definedName>
    <definedName name="CODO_ACERO_3x45_8" localSheetId="0">#REF!</definedName>
    <definedName name="CODO_ACERO_3x45_8" localSheetId="4">#REF!</definedName>
    <definedName name="CODO_ACERO_3x45_8">#REF!</definedName>
    <definedName name="CODO_ACERO_3x45_9" localSheetId="2">#REF!</definedName>
    <definedName name="CODO_ACERO_3x45_9" localSheetId="0">#REF!</definedName>
    <definedName name="CODO_ACERO_3x45_9" localSheetId="4">#REF!</definedName>
    <definedName name="CODO_ACERO_3x45_9">#REF!</definedName>
    <definedName name="CODO_ACERO_3x90" localSheetId="2">#REF!</definedName>
    <definedName name="CODO_ACERO_3x90" localSheetId="0">#REF!</definedName>
    <definedName name="CODO_ACERO_3x90" localSheetId="4">#REF!</definedName>
    <definedName name="CODO_ACERO_3x90">#REF!</definedName>
    <definedName name="CODO_ACERO_3x90_10" localSheetId="2">#REF!</definedName>
    <definedName name="CODO_ACERO_3x90_10" localSheetId="0">#REF!</definedName>
    <definedName name="CODO_ACERO_3x90_10" localSheetId="4">#REF!</definedName>
    <definedName name="CODO_ACERO_3x90_10">#REF!</definedName>
    <definedName name="CODO_ACERO_3x90_11" localSheetId="2">#REF!</definedName>
    <definedName name="CODO_ACERO_3x90_11" localSheetId="0">#REF!</definedName>
    <definedName name="CODO_ACERO_3x90_11" localSheetId="4">#REF!</definedName>
    <definedName name="CODO_ACERO_3x90_11">#REF!</definedName>
    <definedName name="CODO_ACERO_3x90_6" localSheetId="2">#REF!</definedName>
    <definedName name="CODO_ACERO_3x90_6" localSheetId="0">#REF!</definedName>
    <definedName name="CODO_ACERO_3x90_6" localSheetId="4">#REF!</definedName>
    <definedName name="CODO_ACERO_3x90_6">#REF!</definedName>
    <definedName name="CODO_ACERO_3x90_7" localSheetId="2">#REF!</definedName>
    <definedName name="CODO_ACERO_3x90_7" localSheetId="0">#REF!</definedName>
    <definedName name="CODO_ACERO_3x90_7" localSheetId="4">#REF!</definedName>
    <definedName name="CODO_ACERO_3x90_7">#REF!</definedName>
    <definedName name="CODO_ACERO_3x90_8" localSheetId="2">#REF!</definedName>
    <definedName name="CODO_ACERO_3x90_8" localSheetId="0">#REF!</definedName>
    <definedName name="CODO_ACERO_3x90_8" localSheetId="4">#REF!</definedName>
    <definedName name="CODO_ACERO_3x90_8">#REF!</definedName>
    <definedName name="CODO_ACERO_3x90_9" localSheetId="2">#REF!</definedName>
    <definedName name="CODO_ACERO_3x90_9" localSheetId="0">#REF!</definedName>
    <definedName name="CODO_ACERO_3x90_9" localSheetId="4">#REF!</definedName>
    <definedName name="CODO_ACERO_3x90_9">#REF!</definedName>
    <definedName name="CODO_ACERO_4X45" localSheetId="2">#REF!</definedName>
    <definedName name="CODO_ACERO_4X45" localSheetId="0">#REF!</definedName>
    <definedName name="CODO_ACERO_4X45" localSheetId="4">#REF!</definedName>
    <definedName name="CODO_ACERO_4X45">#REF!</definedName>
    <definedName name="CODO_ACERO_4X45_10" localSheetId="2">#REF!</definedName>
    <definedName name="CODO_ACERO_4X45_10" localSheetId="0">#REF!</definedName>
    <definedName name="CODO_ACERO_4X45_10" localSheetId="4">#REF!</definedName>
    <definedName name="CODO_ACERO_4X45_10">#REF!</definedName>
    <definedName name="CODO_ACERO_4X45_11" localSheetId="2">#REF!</definedName>
    <definedName name="CODO_ACERO_4X45_11" localSheetId="0">#REF!</definedName>
    <definedName name="CODO_ACERO_4X45_11" localSheetId="4">#REF!</definedName>
    <definedName name="CODO_ACERO_4X45_11">#REF!</definedName>
    <definedName name="CODO_ACERO_4X45_6" localSheetId="2">#REF!</definedName>
    <definedName name="CODO_ACERO_4X45_6" localSheetId="0">#REF!</definedName>
    <definedName name="CODO_ACERO_4X45_6" localSheetId="4">#REF!</definedName>
    <definedName name="CODO_ACERO_4X45_6">#REF!</definedName>
    <definedName name="CODO_ACERO_4X45_7" localSheetId="2">#REF!</definedName>
    <definedName name="CODO_ACERO_4X45_7" localSheetId="0">#REF!</definedName>
    <definedName name="CODO_ACERO_4X45_7" localSheetId="4">#REF!</definedName>
    <definedName name="CODO_ACERO_4X45_7">#REF!</definedName>
    <definedName name="CODO_ACERO_4X45_8" localSheetId="2">#REF!</definedName>
    <definedName name="CODO_ACERO_4X45_8" localSheetId="0">#REF!</definedName>
    <definedName name="CODO_ACERO_4X45_8" localSheetId="4">#REF!</definedName>
    <definedName name="CODO_ACERO_4X45_8">#REF!</definedName>
    <definedName name="CODO_ACERO_4X45_9" localSheetId="2">#REF!</definedName>
    <definedName name="CODO_ACERO_4X45_9" localSheetId="0">#REF!</definedName>
    <definedName name="CODO_ACERO_4X45_9" localSheetId="4">#REF!</definedName>
    <definedName name="CODO_ACERO_4X45_9">#REF!</definedName>
    <definedName name="CODO_ACERO_4X90" localSheetId="2">#REF!</definedName>
    <definedName name="CODO_ACERO_4X90" localSheetId="0">#REF!</definedName>
    <definedName name="CODO_ACERO_4X90" localSheetId="4">#REF!</definedName>
    <definedName name="CODO_ACERO_4X90">#REF!</definedName>
    <definedName name="CODO_ACERO_4X90_10" localSheetId="2">#REF!</definedName>
    <definedName name="CODO_ACERO_4X90_10" localSheetId="0">#REF!</definedName>
    <definedName name="CODO_ACERO_4X90_10" localSheetId="4">#REF!</definedName>
    <definedName name="CODO_ACERO_4X90_10">#REF!</definedName>
    <definedName name="CODO_ACERO_4X90_11" localSheetId="2">#REF!</definedName>
    <definedName name="CODO_ACERO_4X90_11" localSheetId="0">#REF!</definedName>
    <definedName name="CODO_ACERO_4X90_11" localSheetId="4">#REF!</definedName>
    <definedName name="CODO_ACERO_4X90_11">#REF!</definedName>
    <definedName name="CODO_ACERO_4X90_6" localSheetId="2">#REF!</definedName>
    <definedName name="CODO_ACERO_4X90_6" localSheetId="0">#REF!</definedName>
    <definedName name="CODO_ACERO_4X90_6" localSheetId="4">#REF!</definedName>
    <definedName name="CODO_ACERO_4X90_6">#REF!</definedName>
    <definedName name="CODO_ACERO_4X90_7" localSheetId="2">#REF!</definedName>
    <definedName name="CODO_ACERO_4X90_7" localSheetId="0">#REF!</definedName>
    <definedName name="CODO_ACERO_4X90_7" localSheetId="4">#REF!</definedName>
    <definedName name="CODO_ACERO_4X90_7">#REF!</definedName>
    <definedName name="CODO_ACERO_4X90_8" localSheetId="2">#REF!</definedName>
    <definedName name="CODO_ACERO_4X90_8" localSheetId="0">#REF!</definedName>
    <definedName name="CODO_ACERO_4X90_8" localSheetId="4">#REF!</definedName>
    <definedName name="CODO_ACERO_4X90_8">#REF!</definedName>
    <definedName name="CODO_ACERO_4X90_9" localSheetId="2">#REF!</definedName>
    <definedName name="CODO_ACERO_4X90_9" localSheetId="0">#REF!</definedName>
    <definedName name="CODO_ACERO_4X90_9" localSheetId="4">#REF!</definedName>
    <definedName name="CODO_ACERO_4X90_9">#REF!</definedName>
    <definedName name="CODO_ACERO_6x25a70" localSheetId="2">#REF!</definedName>
    <definedName name="CODO_ACERO_6x25a70" localSheetId="0">#REF!</definedName>
    <definedName name="CODO_ACERO_6x25a70" localSheetId="4">#REF!</definedName>
    <definedName name="CODO_ACERO_6x25a70">#REF!</definedName>
    <definedName name="CODO_ACERO_6x25a70_10" localSheetId="2">#REF!</definedName>
    <definedName name="CODO_ACERO_6x25a70_10" localSheetId="0">#REF!</definedName>
    <definedName name="CODO_ACERO_6x25a70_10" localSheetId="4">#REF!</definedName>
    <definedName name="CODO_ACERO_6x25a70_10">#REF!</definedName>
    <definedName name="CODO_ACERO_6x25a70_11" localSheetId="2">#REF!</definedName>
    <definedName name="CODO_ACERO_6x25a70_11" localSheetId="0">#REF!</definedName>
    <definedName name="CODO_ACERO_6x25a70_11" localSheetId="4">#REF!</definedName>
    <definedName name="CODO_ACERO_6x25a70_11">#REF!</definedName>
    <definedName name="CODO_ACERO_6x25a70_6" localSheetId="2">#REF!</definedName>
    <definedName name="CODO_ACERO_6x25a70_6" localSheetId="0">#REF!</definedName>
    <definedName name="CODO_ACERO_6x25a70_6" localSheetId="4">#REF!</definedName>
    <definedName name="CODO_ACERO_6x25a70_6">#REF!</definedName>
    <definedName name="CODO_ACERO_6x25a70_7" localSheetId="2">#REF!</definedName>
    <definedName name="CODO_ACERO_6x25a70_7" localSheetId="0">#REF!</definedName>
    <definedName name="CODO_ACERO_6x25a70_7" localSheetId="4">#REF!</definedName>
    <definedName name="CODO_ACERO_6x25a70_7">#REF!</definedName>
    <definedName name="CODO_ACERO_6x25a70_8" localSheetId="2">#REF!</definedName>
    <definedName name="CODO_ACERO_6x25a70_8" localSheetId="0">#REF!</definedName>
    <definedName name="CODO_ACERO_6x25a70_8" localSheetId="4">#REF!</definedName>
    <definedName name="CODO_ACERO_6x25a70_8">#REF!</definedName>
    <definedName name="CODO_ACERO_6x25a70_9" localSheetId="2">#REF!</definedName>
    <definedName name="CODO_ACERO_6x25a70_9" localSheetId="0">#REF!</definedName>
    <definedName name="CODO_ACERO_6x25a70_9" localSheetId="4">#REF!</definedName>
    <definedName name="CODO_ACERO_6x25a70_9">#REF!</definedName>
    <definedName name="CODO_ACERO_6x25menos" localSheetId="2">#REF!</definedName>
    <definedName name="CODO_ACERO_6x25menos" localSheetId="0">#REF!</definedName>
    <definedName name="CODO_ACERO_6x25menos" localSheetId="4">#REF!</definedName>
    <definedName name="CODO_ACERO_6x25menos">#REF!</definedName>
    <definedName name="CODO_ACERO_6x25menos_10" localSheetId="2">#REF!</definedName>
    <definedName name="CODO_ACERO_6x25menos_10" localSheetId="0">#REF!</definedName>
    <definedName name="CODO_ACERO_6x25menos_10" localSheetId="4">#REF!</definedName>
    <definedName name="CODO_ACERO_6x25menos_10">#REF!</definedName>
    <definedName name="CODO_ACERO_6x25menos_11" localSheetId="2">#REF!</definedName>
    <definedName name="CODO_ACERO_6x25menos_11" localSheetId="0">#REF!</definedName>
    <definedName name="CODO_ACERO_6x25menos_11" localSheetId="4">#REF!</definedName>
    <definedName name="CODO_ACERO_6x25menos_11">#REF!</definedName>
    <definedName name="CODO_ACERO_6x25menos_6" localSheetId="2">#REF!</definedName>
    <definedName name="CODO_ACERO_6x25menos_6" localSheetId="0">#REF!</definedName>
    <definedName name="CODO_ACERO_6x25menos_6" localSheetId="4">#REF!</definedName>
    <definedName name="CODO_ACERO_6x25menos_6">#REF!</definedName>
    <definedName name="CODO_ACERO_6x25menos_7" localSheetId="2">#REF!</definedName>
    <definedName name="CODO_ACERO_6x25menos_7" localSheetId="0">#REF!</definedName>
    <definedName name="CODO_ACERO_6x25menos_7" localSheetId="4">#REF!</definedName>
    <definedName name="CODO_ACERO_6x25menos_7">#REF!</definedName>
    <definedName name="CODO_ACERO_6x25menos_8" localSheetId="2">#REF!</definedName>
    <definedName name="CODO_ACERO_6x25menos_8" localSheetId="0">#REF!</definedName>
    <definedName name="CODO_ACERO_6x25menos_8" localSheetId="4">#REF!</definedName>
    <definedName name="CODO_ACERO_6x25menos_8">#REF!</definedName>
    <definedName name="CODO_ACERO_6x25menos_9" localSheetId="2">#REF!</definedName>
    <definedName name="CODO_ACERO_6x25menos_9" localSheetId="0">#REF!</definedName>
    <definedName name="CODO_ACERO_6x25menos_9" localSheetId="4">#REF!</definedName>
    <definedName name="CODO_ACERO_6x25menos_9">#REF!</definedName>
    <definedName name="CODO_ACERO_6x70mas" localSheetId="2">#REF!</definedName>
    <definedName name="CODO_ACERO_6x70mas" localSheetId="0">#REF!</definedName>
    <definedName name="CODO_ACERO_6x70mas" localSheetId="4">#REF!</definedName>
    <definedName name="CODO_ACERO_6x70mas">#REF!</definedName>
    <definedName name="CODO_ACERO_6x70mas_10" localSheetId="2">#REF!</definedName>
    <definedName name="CODO_ACERO_6x70mas_10" localSheetId="0">#REF!</definedName>
    <definedName name="CODO_ACERO_6x70mas_10" localSheetId="4">#REF!</definedName>
    <definedName name="CODO_ACERO_6x70mas_10">#REF!</definedName>
    <definedName name="CODO_ACERO_6x70mas_11" localSheetId="2">#REF!</definedName>
    <definedName name="CODO_ACERO_6x70mas_11" localSheetId="0">#REF!</definedName>
    <definedName name="CODO_ACERO_6x70mas_11" localSheetId="4">#REF!</definedName>
    <definedName name="CODO_ACERO_6x70mas_11">#REF!</definedName>
    <definedName name="CODO_ACERO_6x70mas_6" localSheetId="2">#REF!</definedName>
    <definedName name="CODO_ACERO_6x70mas_6" localSheetId="0">#REF!</definedName>
    <definedName name="CODO_ACERO_6x70mas_6" localSheetId="4">#REF!</definedName>
    <definedName name="CODO_ACERO_6x70mas_6">#REF!</definedName>
    <definedName name="CODO_ACERO_6x70mas_7" localSheetId="2">#REF!</definedName>
    <definedName name="CODO_ACERO_6x70mas_7" localSheetId="0">#REF!</definedName>
    <definedName name="CODO_ACERO_6x70mas_7" localSheetId="4">#REF!</definedName>
    <definedName name="CODO_ACERO_6x70mas_7">#REF!</definedName>
    <definedName name="CODO_ACERO_6x70mas_8" localSheetId="2">#REF!</definedName>
    <definedName name="CODO_ACERO_6x70mas_8" localSheetId="0">#REF!</definedName>
    <definedName name="CODO_ACERO_6x70mas_8" localSheetId="4">#REF!</definedName>
    <definedName name="CODO_ACERO_6x70mas_8">#REF!</definedName>
    <definedName name="CODO_ACERO_6x70mas_9" localSheetId="2">#REF!</definedName>
    <definedName name="CODO_ACERO_6x70mas_9" localSheetId="0">#REF!</definedName>
    <definedName name="CODO_ACERO_6x70mas_9" localSheetId="4">#REF!</definedName>
    <definedName name="CODO_ACERO_6x70mas_9">#REF!</definedName>
    <definedName name="CODO_ACERO_8x25a70" localSheetId="2">#REF!</definedName>
    <definedName name="CODO_ACERO_8x25a70" localSheetId="0">#REF!</definedName>
    <definedName name="CODO_ACERO_8x25a70" localSheetId="4">#REF!</definedName>
    <definedName name="CODO_ACERO_8x25a70">#REF!</definedName>
    <definedName name="CODO_ACERO_8x25a70_10" localSheetId="2">#REF!</definedName>
    <definedName name="CODO_ACERO_8x25a70_10" localSheetId="0">#REF!</definedName>
    <definedName name="CODO_ACERO_8x25a70_10" localSheetId="4">#REF!</definedName>
    <definedName name="CODO_ACERO_8x25a70_10">#REF!</definedName>
    <definedName name="CODO_ACERO_8x25a70_11" localSheetId="2">#REF!</definedName>
    <definedName name="CODO_ACERO_8x25a70_11" localSheetId="0">#REF!</definedName>
    <definedName name="CODO_ACERO_8x25a70_11" localSheetId="4">#REF!</definedName>
    <definedName name="CODO_ACERO_8x25a70_11">#REF!</definedName>
    <definedName name="CODO_ACERO_8x25a70_6" localSheetId="2">#REF!</definedName>
    <definedName name="CODO_ACERO_8x25a70_6" localSheetId="0">#REF!</definedName>
    <definedName name="CODO_ACERO_8x25a70_6" localSheetId="4">#REF!</definedName>
    <definedName name="CODO_ACERO_8x25a70_6">#REF!</definedName>
    <definedName name="CODO_ACERO_8x25a70_7" localSheetId="2">#REF!</definedName>
    <definedName name="CODO_ACERO_8x25a70_7" localSheetId="0">#REF!</definedName>
    <definedName name="CODO_ACERO_8x25a70_7" localSheetId="4">#REF!</definedName>
    <definedName name="CODO_ACERO_8x25a70_7">#REF!</definedName>
    <definedName name="CODO_ACERO_8x25a70_8" localSheetId="2">#REF!</definedName>
    <definedName name="CODO_ACERO_8x25a70_8" localSheetId="0">#REF!</definedName>
    <definedName name="CODO_ACERO_8x25a70_8" localSheetId="4">#REF!</definedName>
    <definedName name="CODO_ACERO_8x25a70_8">#REF!</definedName>
    <definedName name="CODO_ACERO_8x25a70_9" localSheetId="2">#REF!</definedName>
    <definedName name="CODO_ACERO_8x25a70_9" localSheetId="0">#REF!</definedName>
    <definedName name="CODO_ACERO_8x25a70_9" localSheetId="4">#REF!</definedName>
    <definedName name="CODO_ACERO_8x25a70_9">#REF!</definedName>
    <definedName name="CODO_ACERO_8x25menos" localSheetId="2">#REF!</definedName>
    <definedName name="CODO_ACERO_8x25menos" localSheetId="0">#REF!</definedName>
    <definedName name="CODO_ACERO_8x25menos" localSheetId="4">#REF!</definedName>
    <definedName name="CODO_ACERO_8x25menos">#REF!</definedName>
    <definedName name="CODO_ACERO_8x25menos_10" localSheetId="2">#REF!</definedName>
    <definedName name="CODO_ACERO_8x25menos_10" localSheetId="0">#REF!</definedName>
    <definedName name="CODO_ACERO_8x25menos_10" localSheetId="4">#REF!</definedName>
    <definedName name="CODO_ACERO_8x25menos_10">#REF!</definedName>
    <definedName name="CODO_ACERO_8x25menos_11" localSheetId="2">#REF!</definedName>
    <definedName name="CODO_ACERO_8x25menos_11" localSheetId="0">#REF!</definedName>
    <definedName name="CODO_ACERO_8x25menos_11" localSheetId="4">#REF!</definedName>
    <definedName name="CODO_ACERO_8x25menos_11">#REF!</definedName>
    <definedName name="CODO_ACERO_8x25menos_6" localSheetId="2">#REF!</definedName>
    <definedName name="CODO_ACERO_8x25menos_6" localSheetId="0">#REF!</definedName>
    <definedName name="CODO_ACERO_8x25menos_6" localSheetId="4">#REF!</definedName>
    <definedName name="CODO_ACERO_8x25menos_6">#REF!</definedName>
    <definedName name="CODO_ACERO_8x25menos_7" localSheetId="2">#REF!</definedName>
    <definedName name="CODO_ACERO_8x25menos_7" localSheetId="0">#REF!</definedName>
    <definedName name="CODO_ACERO_8x25menos_7" localSheetId="4">#REF!</definedName>
    <definedName name="CODO_ACERO_8x25menos_7">#REF!</definedName>
    <definedName name="CODO_ACERO_8x25menos_8" localSheetId="2">#REF!</definedName>
    <definedName name="CODO_ACERO_8x25menos_8" localSheetId="0">#REF!</definedName>
    <definedName name="CODO_ACERO_8x25menos_8" localSheetId="4">#REF!</definedName>
    <definedName name="CODO_ACERO_8x25menos_8">#REF!</definedName>
    <definedName name="CODO_ACERO_8x25menos_9" localSheetId="2">#REF!</definedName>
    <definedName name="CODO_ACERO_8x25menos_9" localSheetId="0">#REF!</definedName>
    <definedName name="CODO_ACERO_8x25menos_9" localSheetId="4">#REF!</definedName>
    <definedName name="CODO_ACERO_8x25menos_9">#REF!</definedName>
    <definedName name="CODO_ACERO_8x45" localSheetId="2">#REF!</definedName>
    <definedName name="CODO_ACERO_8x45" localSheetId="0">#REF!</definedName>
    <definedName name="CODO_ACERO_8x45" localSheetId="4">#REF!</definedName>
    <definedName name="CODO_ACERO_8x45">#REF!</definedName>
    <definedName name="CODO_ACERO_8x45_10" localSheetId="2">#REF!</definedName>
    <definedName name="CODO_ACERO_8x45_10" localSheetId="0">#REF!</definedName>
    <definedName name="CODO_ACERO_8x45_10" localSheetId="4">#REF!</definedName>
    <definedName name="CODO_ACERO_8x45_10">#REF!</definedName>
    <definedName name="CODO_ACERO_8x45_11" localSheetId="2">#REF!</definedName>
    <definedName name="CODO_ACERO_8x45_11" localSheetId="0">#REF!</definedName>
    <definedName name="CODO_ACERO_8x45_11" localSheetId="4">#REF!</definedName>
    <definedName name="CODO_ACERO_8x45_11">#REF!</definedName>
    <definedName name="CODO_ACERO_8x45_6" localSheetId="2">#REF!</definedName>
    <definedName name="CODO_ACERO_8x45_6" localSheetId="0">#REF!</definedName>
    <definedName name="CODO_ACERO_8x45_6" localSheetId="4">#REF!</definedName>
    <definedName name="CODO_ACERO_8x45_6">#REF!</definedName>
    <definedName name="CODO_ACERO_8x45_7" localSheetId="2">#REF!</definedName>
    <definedName name="CODO_ACERO_8x45_7" localSheetId="0">#REF!</definedName>
    <definedName name="CODO_ACERO_8x45_7" localSheetId="4">#REF!</definedName>
    <definedName name="CODO_ACERO_8x45_7">#REF!</definedName>
    <definedName name="CODO_ACERO_8x45_8" localSheetId="2">#REF!</definedName>
    <definedName name="CODO_ACERO_8x45_8" localSheetId="0">#REF!</definedName>
    <definedName name="CODO_ACERO_8x45_8" localSheetId="4">#REF!</definedName>
    <definedName name="CODO_ACERO_8x45_8">#REF!</definedName>
    <definedName name="CODO_ACERO_8x45_9" localSheetId="2">#REF!</definedName>
    <definedName name="CODO_ACERO_8x45_9" localSheetId="0">#REF!</definedName>
    <definedName name="CODO_ACERO_8x45_9" localSheetId="4">#REF!</definedName>
    <definedName name="CODO_ACERO_8x45_9">#REF!</definedName>
    <definedName name="CODO_ACERO_8x70mas" localSheetId="2">#REF!</definedName>
    <definedName name="CODO_ACERO_8x70mas" localSheetId="0">#REF!</definedName>
    <definedName name="CODO_ACERO_8x70mas" localSheetId="4">#REF!</definedName>
    <definedName name="CODO_ACERO_8x70mas">#REF!</definedName>
    <definedName name="CODO_ACERO_8x70mas_10" localSheetId="2">#REF!</definedName>
    <definedName name="CODO_ACERO_8x70mas_10" localSheetId="0">#REF!</definedName>
    <definedName name="CODO_ACERO_8x70mas_10" localSheetId="4">#REF!</definedName>
    <definedName name="CODO_ACERO_8x70mas_10">#REF!</definedName>
    <definedName name="CODO_ACERO_8x70mas_11" localSheetId="2">#REF!</definedName>
    <definedName name="CODO_ACERO_8x70mas_11" localSheetId="0">#REF!</definedName>
    <definedName name="CODO_ACERO_8x70mas_11" localSheetId="4">#REF!</definedName>
    <definedName name="CODO_ACERO_8x70mas_11">#REF!</definedName>
    <definedName name="CODO_ACERO_8x70mas_6" localSheetId="2">#REF!</definedName>
    <definedName name="CODO_ACERO_8x70mas_6" localSheetId="0">#REF!</definedName>
    <definedName name="CODO_ACERO_8x70mas_6" localSheetId="4">#REF!</definedName>
    <definedName name="CODO_ACERO_8x70mas_6">#REF!</definedName>
    <definedName name="CODO_ACERO_8x70mas_7" localSheetId="2">#REF!</definedName>
    <definedName name="CODO_ACERO_8x70mas_7" localSheetId="0">#REF!</definedName>
    <definedName name="CODO_ACERO_8x70mas_7" localSheetId="4">#REF!</definedName>
    <definedName name="CODO_ACERO_8x70mas_7">#REF!</definedName>
    <definedName name="CODO_ACERO_8x70mas_8" localSheetId="2">#REF!</definedName>
    <definedName name="CODO_ACERO_8x70mas_8" localSheetId="0">#REF!</definedName>
    <definedName name="CODO_ACERO_8x70mas_8" localSheetId="4">#REF!</definedName>
    <definedName name="CODO_ACERO_8x70mas_8">#REF!</definedName>
    <definedName name="CODO_ACERO_8x70mas_9" localSheetId="2">#REF!</definedName>
    <definedName name="CODO_ACERO_8x70mas_9" localSheetId="0">#REF!</definedName>
    <definedName name="CODO_ACERO_8x70mas_9" localSheetId="4">#REF!</definedName>
    <definedName name="CODO_ACERO_8x70mas_9">#REF!</definedName>
    <definedName name="CODO_ACERO_8x90" localSheetId="2">#REF!</definedName>
    <definedName name="CODO_ACERO_8x90" localSheetId="0">#REF!</definedName>
    <definedName name="CODO_ACERO_8x90" localSheetId="4">#REF!</definedName>
    <definedName name="CODO_ACERO_8x90">#REF!</definedName>
    <definedName name="CODO_ACERO_8x90_10" localSheetId="2">#REF!</definedName>
    <definedName name="CODO_ACERO_8x90_10" localSheetId="0">#REF!</definedName>
    <definedName name="CODO_ACERO_8x90_10" localSheetId="4">#REF!</definedName>
    <definedName name="CODO_ACERO_8x90_10">#REF!</definedName>
    <definedName name="CODO_ACERO_8x90_11" localSheetId="2">#REF!</definedName>
    <definedName name="CODO_ACERO_8x90_11" localSheetId="0">#REF!</definedName>
    <definedName name="CODO_ACERO_8x90_11" localSheetId="4">#REF!</definedName>
    <definedName name="CODO_ACERO_8x90_11">#REF!</definedName>
    <definedName name="CODO_ACERO_8x90_6" localSheetId="2">#REF!</definedName>
    <definedName name="CODO_ACERO_8x90_6" localSheetId="0">#REF!</definedName>
    <definedName name="CODO_ACERO_8x90_6" localSheetId="4">#REF!</definedName>
    <definedName name="CODO_ACERO_8x90_6">#REF!</definedName>
    <definedName name="CODO_ACERO_8x90_7" localSheetId="2">#REF!</definedName>
    <definedName name="CODO_ACERO_8x90_7" localSheetId="0">#REF!</definedName>
    <definedName name="CODO_ACERO_8x90_7" localSheetId="4">#REF!</definedName>
    <definedName name="CODO_ACERO_8x90_7">#REF!</definedName>
    <definedName name="CODO_ACERO_8x90_8" localSheetId="2">#REF!</definedName>
    <definedName name="CODO_ACERO_8x90_8" localSheetId="0">#REF!</definedName>
    <definedName name="CODO_ACERO_8x90_8" localSheetId="4">#REF!</definedName>
    <definedName name="CODO_ACERO_8x90_8">#REF!</definedName>
    <definedName name="CODO_ACERO_8x90_9" localSheetId="2">#REF!</definedName>
    <definedName name="CODO_ACERO_8x90_9" localSheetId="0">#REF!</definedName>
    <definedName name="CODO_ACERO_8x90_9" localSheetId="4">#REF!</definedName>
    <definedName name="CODO_ACERO_8x90_9">#REF!</definedName>
    <definedName name="CODO_CPVC_12x90" localSheetId="2">#REF!</definedName>
    <definedName name="CODO_CPVC_12x90" localSheetId="0">#REF!</definedName>
    <definedName name="CODO_CPVC_12x90" localSheetId="4">#REF!</definedName>
    <definedName name="CODO_CPVC_12x90">#REF!</definedName>
    <definedName name="CODO_CPVC_12x90_10" localSheetId="2">#REF!</definedName>
    <definedName name="CODO_CPVC_12x90_10" localSheetId="0">#REF!</definedName>
    <definedName name="CODO_CPVC_12x90_10" localSheetId="4">#REF!</definedName>
    <definedName name="CODO_CPVC_12x90_10">#REF!</definedName>
    <definedName name="CODO_CPVC_12x90_11" localSheetId="2">#REF!</definedName>
    <definedName name="CODO_CPVC_12x90_11" localSheetId="0">#REF!</definedName>
    <definedName name="CODO_CPVC_12x90_11" localSheetId="4">#REF!</definedName>
    <definedName name="CODO_CPVC_12x90_11">#REF!</definedName>
    <definedName name="CODO_CPVC_12x90_6" localSheetId="2">#REF!</definedName>
    <definedName name="CODO_CPVC_12x90_6" localSheetId="0">#REF!</definedName>
    <definedName name="CODO_CPVC_12x90_6" localSheetId="4">#REF!</definedName>
    <definedName name="CODO_CPVC_12x90_6">#REF!</definedName>
    <definedName name="CODO_CPVC_12x90_7" localSheetId="2">#REF!</definedName>
    <definedName name="CODO_CPVC_12x90_7" localSheetId="0">#REF!</definedName>
    <definedName name="CODO_CPVC_12x90_7" localSheetId="4">#REF!</definedName>
    <definedName name="CODO_CPVC_12x90_7">#REF!</definedName>
    <definedName name="CODO_CPVC_12x90_8" localSheetId="2">#REF!</definedName>
    <definedName name="CODO_CPVC_12x90_8" localSheetId="0">#REF!</definedName>
    <definedName name="CODO_CPVC_12x90_8" localSheetId="4">#REF!</definedName>
    <definedName name="CODO_CPVC_12x90_8">#REF!</definedName>
    <definedName name="CODO_CPVC_12x90_9" localSheetId="2">#REF!</definedName>
    <definedName name="CODO_CPVC_12x90_9" localSheetId="0">#REF!</definedName>
    <definedName name="CODO_CPVC_12x90_9" localSheetId="4">#REF!</definedName>
    <definedName name="CODO_CPVC_12x90_9">#REF!</definedName>
    <definedName name="CODO_ELEC_1" localSheetId="2">#REF!</definedName>
    <definedName name="CODO_ELEC_1" localSheetId="0">#REF!</definedName>
    <definedName name="CODO_ELEC_1" localSheetId="4">#REF!</definedName>
    <definedName name="CODO_ELEC_1">#REF!</definedName>
    <definedName name="CODO_ELEC_1_10" localSheetId="2">#REF!</definedName>
    <definedName name="CODO_ELEC_1_10" localSheetId="0">#REF!</definedName>
    <definedName name="CODO_ELEC_1_10" localSheetId="4">#REF!</definedName>
    <definedName name="CODO_ELEC_1_10">#REF!</definedName>
    <definedName name="CODO_ELEC_1_11" localSheetId="2">#REF!</definedName>
    <definedName name="CODO_ELEC_1_11" localSheetId="0">#REF!</definedName>
    <definedName name="CODO_ELEC_1_11" localSheetId="4">#REF!</definedName>
    <definedName name="CODO_ELEC_1_11">#REF!</definedName>
    <definedName name="CODO_ELEC_1_6" localSheetId="2">#REF!</definedName>
    <definedName name="CODO_ELEC_1_6" localSheetId="0">#REF!</definedName>
    <definedName name="CODO_ELEC_1_6" localSheetId="4">#REF!</definedName>
    <definedName name="CODO_ELEC_1_6">#REF!</definedName>
    <definedName name="CODO_ELEC_1_7" localSheetId="2">#REF!</definedName>
    <definedName name="CODO_ELEC_1_7" localSheetId="0">#REF!</definedName>
    <definedName name="CODO_ELEC_1_7" localSheetId="4">#REF!</definedName>
    <definedName name="CODO_ELEC_1_7">#REF!</definedName>
    <definedName name="CODO_ELEC_1_8" localSheetId="2">#REF!</definedName>
    <definedName name="CODO_ELEC_1_8" localSheetId="0">#REF!</definedName>
    <definedName name="CODO_ELEC_1_8" localSheetId="4">#REF!</definedName>
    <definedName name="CODO_ELEC_1_8">#REF!</definedName>
    <definedName name="CODO_ELEC_1_9" localSheetId="2">#REF!</definedName>
    <definedName name="CODO_ELEC_1_9" localSheetId="0">#REF!</definedName>
    <definedName name="CODO_ELEC_1_9" localSheetId="4">#REF!</definedName>
    <definedName name="CODO_ELEC_1_9">#REF!</definedName>
    <definedName name="CODO_ELEC_12" localSheetId="2">#REF!</definedName>
    <definedName name="CODO_ELEC_12" localSheetId="0">#REF!</definedName>
    <definedName name="CODO_ELEC_12" localSheetId="4">#REF!</definedName>
    <definedName name="CODO_ELEC_12">#REF!</definedName>
    <definedName name="CODO_ELEC_12_10" localSheetId="2">#REF!</definedName>
    <definedName name="CODO_ELEC_12_10" localSheetId="0">#REF!</definedName>
    <definedName name="CODO_ELEC_12_10" localSheetId="4">#REF!</definedName>
    <definedName name="CODO_ELEC_12_10">#REF!</definedName>
    <definedName name="CODO_ELEC_12_11" localSheetId="2">#REF!</definedName>
    <definedName name="CODO_ELEC_12_11" localSheetId="0">#REF!</definedName>
    <definedName name="CODO_ELEC_12_11" localSheetId="4">#REF!</definedName>
    <definedName name="CODO_ELEC_12_11">#REF!</definedName>
    <definedName name="CODO_ELEC_12_6" localSheetId="2">#REF!</definedName>
    <definedName name="CODO_ELEC_12_6" localSheetId="0">#REF!</definedName>
    <definedName name="CODO_ELEC_12_6" localSheetId="4">#REF!</definedName>
    <definedName name="CODO_ELEC_12_6">#REF!</definedName>
    <definedName name="CODO_ELEC_12_7" localSheetId="2">#REF!</definedName>
    <definedName name="CODO_ELEC_12_7" localSheetId="0">#REF!</definedName>
    <definedName name="CODO_ELEC_12_7" localSheetId="4">#REF!</definedName>
    <definedName name="CODO_ELEC_12_7">#REF!</definedName>
    <definedName name="CODO_ELEC_12_8" localSheetId="2">#REF!</definedName>
    <definedName name="CODO_ELEC_12_8" localSheetId="0">#REF!</definedName>
    <definedName name="CODO_ELEC_12_8" localSheetId="4">#REF!</definedName>
    <definedName name="CODO_ELEC_12_8">#REF!</definedName>
    <definedName name="CODO_ELEC_12_9" localSheetId="2">#REF!</definedName>
    <definedName name="CODO_ELEC_12_9" localSheetId="0">#REF!</definedName>
    <definedName name="CODO_ELEC_12_9" localSheetId="4">#REF!</definedName>
    <definedName name="CODO_ELEC_12_9">#REF!</definedName>
    <definedName name="CODO_ELEC_1y12" localSheetId="2">#REF!</definedName>
    <definedName name="CODO_ELEC_1y12" localSheetId="0">#REF!</definedName>
    <definedName name="CODO_ELEC_1y12" localSheetId="4">#REF!</definedName>
    <definedName name="CODO_ELEC_1y12">#REF!</definedName>
    <definedName name="CODO_ELEC_1y12_10" localSheetId="2">#REF!</definedName>
    <definedName name="CODO_ELEC_1y12_10" localSheetId="0">#REF!</definedName>
    <definedName name="CODO_ELEC_1y12_10" localSheetId="4">#REF!</definedName>
    <definedName name="CODO_ELEC_1y12_10">#REF!</definedName>
    <definedName name="CODO_ELEC_1y12_11" localSheetId="2">#REF!</definedName>
    <definedName name="CODO_ELEC_1y12_11" localSheetId="0">#REF!</definedName>
    <definedName name="CODO_ELEC_1y12_11" localSheetId="4">#REF!</definedName>
    <definedName name="CODO_ELEC_1y12_11">#REF!</definedName>
    <definedName name="CODO_ELEC_1y12_6" localSheetId="2">#REF!</definedName>
    <definedName name="CODO_ELEC_1y12_6" localSheetId="0">#REF!</definedName>
    <definedName name="CODO_ELEC_1y12_6" localSheetId="4">#REF!</definedName>
    <definedName name="CODO_ELEC_1y12_6">#REF!</definedName>
    <definedName name="CODO_ELEC_1y12_7" localSheetId="2">#REF!</definedName>
    <definedName name="CODO_ELEC_1y12_7" localSheetId="0">#REF!</definedName>
    <definedName name="CODO_ELEC_1y12_7" localSheetId="4">#REF!</definedName>
    <definedName name="CODO_ELEC_1y12_7">#REF!</definedName>
    <definedName name="CODO_ELEC_1y12_8" localSheetId="2">#REF!</definedName>
    <definedName name="CODO_ELEC_1y12_8" localSheetId="0">#REF!</definedName>
    <definedName name="CODO_ELEC_1y12_8" localSheetId="4">#REF!</definedName>
    <definedName name="CODO_ELEC_1y12_8">#REF!</definedName>
    <definedName name="CODO_ELEC_1y12_9" localSheetId="2">#REF!</definedName>
    <definedName name="CODO_ELEC_1y12_9" localSheetId="0">#REF!</definedName>
    <definedName name="CODO_ELEC_1y12_9" localSheetId="4">#REF!</definedName>
    <definedName name="CODO_ELEC_1y12_9">#REF!</definedName>
    <definedName name="CODO_ELEC_2" localSheetId="2">#REF!</definedName>
    <definedName name="CODO_ELEC_2" localSheetId="0">#REF!</definedName>
    <definedName name="CODO_ELEC_2" localSheetId="4">#REF!</definedName>
    <definedName name="CODO_ELEC_2">#REF!</definedName>
    <definedName name="CODO_ELEC_2_10" localSheetId="2">#REF!</definedName>
    <definedName name="CODO_ELEC_2_10" localSheetId="0">#REF!</definedName>
    <definedName name="CODO_ELEC_2_10" localSheetId="4">#REF!</definedName>
    <definedName name="CODO_ELEC_2_10">#REF!</definedName>
    <definedName name="CODO_ELEC_2_11" localSheetId="2">#REF!</definedName>
    <definedName name="CODO_ELEC_2_11" localSheetId="0">#REF!</definedName>
    <definedName name="CODO_ELEC_2_11" localSheetId="4">#REF!</definedName>
    <definedName name="CODO_ELEC_2_11">#REF!</definedName>
    <definedName name="CODO_ELEC_2_6" localSheetId="2">#REF!</definedName>
    <definedName name="CODO_ELEC_2_6" localSheetId="0">#REF!</definedName>
    <definedName name="CODO_ELEC_2_6" localSheetId="4">#REF!</definedName>
    <definedName name="CODO_ELEC_2_6">#REF!</definedName>
    <definedName name="CODO_ELEC_2_7" localSheetId="2">#REF!</definedName>
    <definedName name="CODO_ELEC_2_7" localSheetId="0">#REF!</definedName>
    <definedName name="CODO_ELEC_2_7" localSheetId="4">#REF!</definedName>
    <definedName name="CODO_ELEC_2_7">#REF!</definedName>
    <definedName name="CODO_ELEC_2_8" localSheetId="2">#REF!</definedName>
    <definedName name="CODO_ELEC_2_8" localSheetId="0">#REF!</definedName>
    <definedName name="CODO_ELEC_2_8" localSheetId="4">#REF!</definedName>
    <definedName name="CODO_ELEC_2_8">#REF!</definedName>
    <definedName name="CODO_ELEC_2_9" localSheetId="2">#REF!</definedName>
    <definedName name="CODO_ELEC_2_9" localSheetId="0">#REF!</definedName>
    <definedName name="CODO_ELEC_2_9" localSheetId="4">#REF!</definedName>
    <definedName name="CODO_ELEC_2_9">#REF!</definedName>
    <definedName name="CODO_ELEC_34" localSheetId="2">#REF!</definedName>
    <definedName name="CODO_ELEC_34" localSheetId="0">#REF!</definedName>
    <definedName name="CODO_ELEC_34" localSheetId="4">#REF!</definedName>
    <definedName name="CODO_ELEC_34">#REF!</definedName>
    <definedName name="CODO_ELEC_34_10" localSheetId="2">#REF!</definedName>
    <definedName name="CODO_ELEC_34_10" localSheetId="0">#REF!</definedName>
    <definedName name="CODO_ELEC_34_10" localSheetId="4">#REF!</definedName>
    <definedName name="CODO_ELEC_34_10">#REF!</definedName>
    <definedName name="CODO_ELEC_34_11" localSheetId="2">#REF!</definedName>
    <definedName name="CODO_ELEC_34_11" localSheetId="0">#REF!</definedName>
    <definedName name="CODO_ELEC_34_11" localSheetId="4">#REF!</definedName>
    <definedName name="CODO_ELEC_34_11">#REF!</definedName>
    <definedName name="CODO_ELEC_34_6" localSheetId="2">#REF!</definedName>
    <definedName name="CODO_ELEC_34_6" localSheetId="0">#REF!</definedName>
    <definedName name="CODO_ELEC_34_6" localSheetId="4">#REF!</definedName>
    <definedName name="CODO_ELEC_34_6">#REF!</definedName>
    <definedName name="CODO_ELEC_34_7" localSheetId="2">#REF!</definedName>
    <definedName name="CODO_ELEC_34_7" localSheetId="0">#REF!</definedName>
    <definedName name="CODO_ELEC_34_7" localSheetId="4">#REF!</definedName>
    <definedName name="CODO_ELEC_34_7">#REF!</definedName>
    <definedName name="CODO_ELEC_34_8" localSheetId="2">#REF!</definedName>
    <definedName name="CODO_ELEC_34_8" localSheetId="0">#REF!</definedName>
    <definedName name="CODO_ELEC_34_8" localSheetId="4">#REF!</definedName>
    <definedName name="CODO_ELEC_34_8">#REF!</definedName>
    <definedName name="CODO_ELEC_34_9" localSheetId="2">#REF!</definedName>
    <definedName name="CODO_ELEC_34_9" localSheetId="0">#REF!</definedName>
    <definedName name="CODO_ELEC_34_9" localSheetId="4">#REF!</definedName>
    <definedName name="CODO_ELEC_34_9">#REF!</definedName>
    <definedName name="CODO_HG_1_12_x90" localSheetId="2">#REF!</definedName>
    <definedName name="CODO_HG_1_12_x90" localSheetId="0">#REF!</definedName>
    <definedName name="CODO_HG_1_12_x90" localSheetId="4">#REF!</definedName>
    <definedName name="CODO_HG_1_12_x90">#REF!</definedName>
    <definedName name="CODO_HG_1_12_x90_10" localSheetId="2">#REF!</definedName>
    <definedName name="CODO_HG_1_12_x90_10" localSheetId="0">#REF!</definedName>
    <definedName name="CODO_HG_1_12_x90_10" localSheetId="4">#REF!</definedName>
    <definedName name="CODO_HG_1_12_x90_10">#REF!</definedName>
    <definedName name="CODO_HG_1_12_x90_11" localSheetId="2">#REF!</definedName>
    <definedName name="CODO_HG_1_12_x90_11" localSheetId="0">#REF!</definedName>
    <definedName name="CODO_HG_1_12_x90_11" localSheetId="4">#REF!</definedName>
    <definedName name="CODO_HG_1_12_x90_11">#REF!</definedName>
    <definedName name="CODO_HG_1_12_x90_6" localSheetId="2">#REF!</definedName>
    <definedName name="CODO_HG_1_12_x90_6" localSheetId="0">#REF!</definedName>
    <definedName name="CODO_HG_1_12_x90_6" localSheetId="4">#REF!</definedName>
    <definedName name="CODO_HG_1_12_x90_6">#REF!</definedName>
    <definedName name="CODO_HG_1_12_x90_7" localSheetId="2">#REF!</definedName>
    <definedName name="CODO_HG_1_12_x90_7" localSheetId="0">#REF!</definedName>
    <definedName name="CODO_HG_1_12_x90_7" localSheetId="4">#REF!</definedName>
    <definedName name="CODO_HG_1_12_x90_7">#REF!</definedName>
    <definedName name="CODO_HG_1_12_x90_8" localSheetId="2">#REF!</definedName>
    <definedName name="CODO_HG_1_12_x90_8" localSheetId="0">#REF!</definedName>
    <definedName name="CODO_HG_1_12_x90_8" localSheetId="4">#REF!</definedName>
    <definedName name="CODO_HG_1_12_x90_8">#REF!</definedName>
    <definedName name="CODO_HG_1_12_x90_9" localSheetId="2">#REF!</definedName>
    <definedName name="CODO_HG_1_12_x90_9" localSheetId="0">#REF!</definedName>
    <definedName name="CODO_HG_1_12_x90_9" localSheetId="4">#REF!</definedName>
    <definedName name="CODO_HG_1_12_x90_9">#REF!</definedName>
    <definedName name="CODO_HG_12x90" localSheetId="2">#REF!</definedName>
    <definedName name="CODO_HG_12x90" localSheetId="0">#REF!</definedName>
    <definedName name="CODO_HG_12x90" localSheetId="4">#REF!</definedName>
    <definedName name="CODO_HG_12x90">#REF!</definedName>
    <definedName name="CODO_HG_12x90_10" localSheetId="2">#REF!</definedName>
    <definedName name="CODO_HG_12x90_10" localSheetId="0">#REF!</definedName>
    <definedName name="CODO_HG_12x90_10" localSheetId="4">#REF!</definedName>
    <definedName name="CODO_HG_12x90_10">#REF!</definedName>
    <definedName name="CODO_HG_12x90_11" localSheetId="2">#REF!</definedName>
    <definedName name="CODO_HG_12x90_11" localSheetId="0">#REF!</definedName>
    <definedName name="CODO_HG_12x90_11" localSheetId="4">#REF!</definedName>
    <definedName name="CODO_HG_12x90_11">#REF!</definedName>
    <definedName name="CODO_HG_12x90_6" localSheetId="2">#REF!</definedName>
    <definedName name="CODO_HG_12x90_6" localSheetId="0">#REF!</definedName>
    <definedName name="CODO_HG_12x90_6" localSheetId="4">#REF!</definedName>
    <definedName name="CODO_HG_12x90_6">#REF!</definedName>
    <definedName name="CODO_HG_12x90_7" localSheetId="2">#REF!</definedName>
    <definedName name="CODO_HG_12x90_7" localSheetId="0">#REF!</definedName>
    <definedName name="CODO_HG_12x90_7" localSheetId="4">#REF!</definedName>
    <definedName name="CODO_HG_12x90_7">#REF!</definedName>
    <definedName name="CODO_HG_12x90_8" localSheetId="2">#REF!</definedName>
    <definedName name="CODO_HG_12x90_8" localSheetId="0">#REF!</definedName>
    <definedName name="CODO_HG_12x90_8" localSheetId="4">#REF!</definedName>
    <definedName name="CODO_HG_12x90_8">#REF!</definedName>
    <definedName name="CODO_HG_12x90_9" localSheetId="2">#REF!</definedName>
    <definedName name="CODO_HG_12x90_9" localSheetId="0">#REF!</definedName>
    <definedName name="CODO_HG_12x90_9" localSheetId="4">#REF!</definedName>
    <definedName name="CODO_HG_12x90_9">#REF!</definedName>
    <definedName name="CODO_HG_1x90" localSheetId="2">#REF!</definedName>
    <definedName name="CODO_HG_1x90" localSheetId="0">#REF!</definedName>
    <definedName name="CODO_HG_1x90" localSheetId="4">#REF!</definedName>
    <definedName name="CODO_HG_1x90">#REF!</definedName>
    <definedName name="CODO_HG_1x90_10" localSheetId="2">#REF!</definedName>
    <definedName name="CODO_HG_1x90_10" localSheetId="0">#REF!</definedName>
    <definedName name="CODO_HG_1x90_10" localSheetId="4">#REF!</definedName>
    <definedName name="CODO_HG_1x90_10">#REF!</definedName>
    <definedName name="CODO_HG_1x90_11" localSheetId="2">#REF!</definedName>
    <definedName name="CODO_HG_1x90_11" localSheetId="0">#REF!</definedName>
    <definedName name="CODO_HG_1x90_11" localSheetId="4">#REF!</definedName>
    <definedName name="CODO_HG_1x90_11">#REF!</definedName>
    <definedName name="CODO_HG_1x90_6" localSheetId="2">#REF!</definedName>
    <definedName name="CODO_HG_1x90_6" localSheetId="0">#REF!</definedName>
    <definedName name="CODO_HG_1x90_6" localSheetId="4">#REF!</definedName>
    <definedName name="CODO_HG_1x90_6">#REF!</definedName>
    <definedName name="CODO_HG_1x90_7" localSheetId="2">#REF!</definedName>
    <definedName name="CODO_HG_1x90_7" localSheetId="0">#REF!</definedName>
    <definedName name="CODO_HG_1x90_7" localSheetId="4">#REF!</definedName>
    <definedName name="CODO_HG_1x90_7">#REF!</definedName>
    <definedName name="CODO_HG_1x90_8" localSheetId="2">#REF!</definedName>
    <definedName name="CODO_HG_1x90_8" localSheetId="0">#REF!</definedName>
    <definedName name="CODO_HG_1x90_8" localSheetId="4">#REF!</definedName>
    <definedName name="CODO_HG_1x90_8">#REF!</definedName>
    <definedName name="CODO_HG_1x90_9" localSheetId="2">#REF!</definedName>
    <definedName name="CODO_HG_1x90_9" localSheetId="0">#REF!</definedName>
    <definedName name="CODO_HG_1x90_9" localSheetId="4">#REF!</definedName>
    <definedName name="CODO_HG_1x90_9">#REF!</definedName>
    <definedName name="CODO_HG_1y12x90" localSheetId="2">#REF!</definedName>
    <definedName name="CODO_HG_1y12x90" localSheetId="0">#REF!</definedName>
    <definedName name="CODO_HG_1y12x90" localSheetId="4">#REF!</definedName>
    <definedName name="CODO_HG_1y12x90">#REF!</definedName>
    <definedName name="CODO_HG_1y12x90_10" localSheetId="2">#REF!</definedName>
    <definedName name="CODO_HG_1y12x90_10" localSheetId="0">#REF!</definedName>
    <definedName name="CODO_HG_1y12x90_10" localSheetId="4">#REF!</definedName>
    <definedName name="CODO_HG_1y12x90_10">#REF!</definedName>
    <definedName name="CODO_HG_1y12x90_11" localSheetId="2">#REF!</definedName>
    <definedName name="CODO_HG_1y12x90_11" localSheetId="0">#REF!</definedName>
    <definedName name="CODO_HG_1y12x90_11" localSheetId="4">#REF!</definedName>
    <definedName name="CODO_HG_1y12x90_11">#REF!</definedName>
    <definedName name="CODO_HG_1y12x90_6" localSheetId="2">#REF!</definedName>
    <definedName name="CODO_HG_1y12x90_6" localSheetId="0">#REF!</definedName>
    <definedName name="CODO_HG_1y12x90_6" localSheetId="4">#REF!</definedName>
    <definedName name="CODO_HG_1y12x90_6">#REF!</definedName>
    <definedName name="CODO_HG_1y12x90_7" localSheetId="2">#REF!</definedName>
    <definedName name="CODO_HG_1y12x90_7" localSheetId="0">#REF!</definedName>
    <definedName name="CODO_HG_1y12x90_7" localSheetId="4">#REF!</definedName>
    <definedName name="CODO_HG_1y12x90_7">#REF!</definedName>
    <definedName name="CODO_HG_1y12x90_8" localSheetId="2">#REF!</definedName>
    <definedName name="CODO_HG_1y12x90_8" localSheetId="0">#REF!</definedName>
    <definedName name="CODO_HG_1y12x90_8" localSheetId="4">#REF!</definedName>
    <definedName name="CODO_HG_1y12x90_8">#REF!</definedName>
    <definedName name="CODO_HG_1y12x90_9" localSheetId="2">#REF!</definedName>
    <definedName name="CODO_HG_1y12x90_9" localSheetId="0">#REF!</definedName>
    <definedName name="CODO_HG_1y12x90_9" localSheetId="4">#REF!</definedName>
    <definedName name="CODO_HG_1y12x90_9">#REF!</definedName>
    <definedName name="CODO_HG_2x90" localSheetId="2">#REF!</definedName>
    <definedName name="CODO_HG_2x90" localSheetId="0">#REF!</definedName>
    <definedName name="CODO_HG_2x90" localSheetId="4">#REF!</definedName>
    <definedName name="CODO_HG_2x90">#REF!</definedName>
    <definedName name="CODO_HG_2x90_10" localSheetId="2">#REF!</definedName>
    <definedName name="CODO_HG_2x90_10" localSheetId="0">#REF!</definedName>
    <definedName name="CODO_HG_2x90_10" localSheetId="4">#REF!</definedName>
    <definedName name="CODO_HG_2x90_10">#REF!</definedName>
    <definedName name="CODO_HG_2x90_11" localSheetId="2">#REF!</definedName>
    <definedName name="CODO_HG_2x90_11" localSheetId="0">#REF!</definedName>
    <definedName name="CODO_HG_2x90_11" localSheetId="4">#REF!</definedName>
    <definedName name="CODO_HG_2x90_11">#REF!</definedName>
    <definedName name="CODO_HG_2x90_6" localSheetId="2">#REF!</definedName>
    <definedName name="CODO_HG_2x90_6" localSheetId="0">#REF!</definedName>
    <definedName name="CODO_HG_2x90_6" localSheetId="4">#REF!</definedName>
    <definedName name="CODO_HG_2x90_6">#REF!</definedName>
    <definedName name="CODO_HG_2x90_7" localSheetId="2">#REF!</definedName>
    <definedName name="CODO_HG_2x90_7" localSheetId="0">#REF!</definedName>
    <definedName name="CODO_HG_2x90_7" localSheetId="4">#REF!</definedName>
    <definedName name="CODO_HG_2x90_7">#REF!</definedName>
    <definedName name="CODO_HG_2x90_8" localSheetId="2">#REF!</definedName>
    <definedName name="CODO_HG_2x90_8" localSheetId="0">#REF!</definedName>
    <definedName name="CODO_HG_2x90_8" localSheetId="4">#REF!</definedName>
    <definedName name="CODO_HG_2x90_8">#REF!</definedName>
    <definedName name="CODO_HG_2x90_9" localSheetId="2">#REF!</definedName>
    <definedName name="CODO_HG_2x90_9" localSheetId="0">#REF!</definedName>
    <definedName name="CODO_HG_2x90_9" localSheetId="4">#REF!</definedName>
    <definedName name="CODO_HG_2x90_9">#REF!</definedName>
    <definedName name="CODO_HG_34x90" localSheetId="2">#REF!</definedName>
    <definedName name="CODO_HG_34x90" localSheetId="0">#REF!</definedName>
    <definedName name="CODO_HG_34x90" localSheetId="4">#REF!</definedName>
    <definedName name="CODO_HG_34x90">#REF!</definedName>
    <definedName name="CODO_HG_34x90_10" localSheetId="2">#REF!</definedName>
    <definedName name="CODO_HG_34x90_10" localSheetId="0">#REF!</definedName>
    <definedName name="CODO_HG_34x90_10" localSheetId="4">#REF!</definedName>
    <definedName name="CODO_HG_34x90_10">#REF!</definedName>
    <definedName name="CODO_HG_34x90_11" localSheetId="2">#REF!</definedName>
    <definedName name="CODO_HG_34x90_11" localSheetId="0">#REF!</definedName>
    <definedName name="CODO_HG_34x90_11" localSheetId="4">#REF!</definedName>
    <definedName name="CODO_HG_34x90_11">#REF!</definedName>
    <definedName name="CODO_HG_34x90_6" localSheetId="2">#REF!</definedName>
    <definedName name="CODO_HG_34x90_6" localSheetId="0">#REF!</definedName>
    <definedName name="CODO_HG_34x90_6" localSheetId="4">#REF!</definedName>
    <definedName name="CODO_HG_34x90_6">#REF!</definedName>
    <definedName name="CODO_HG_34x90_7" localSheetId="2">#REF!</definedName>
    <definedName name="CODO_HG_34x90_7" localSheetId="0">#REF!</definedName>
    <definedName name="CODO_HG_34x90_7" localSheetId="4">#REF!</definedName>
    <definedName name="CODO_HG_34x90_7">#REF!</definedName>
    <definedName name="CODO_HG_34x90_8" localSheetId="2">#REF!</definedName>
    <definedName name="CODO_HG_34x90_8" localSheetId="0">#REF!</definedName>
    <definedName name="CODO_HG_34x90_8" localSheetId="4">#REF!</definedName>
    <definedName name="CODO_HG_34x90_8">#REF!</definedName>
    <definedName name="CODO_HG_34x90_9" localSheetId="2">#REF!</definedName>
    <definedName name="CODO_HG_34x90_9" localSheetId="0">#REF!</definedName>
    <definedName name="CODO_HG_34x90_9" localSheetId="4">#REF!</definedName>
    <definedName name="CODO_HG_34x90_9">#REF!</definedName>
    <definedName name="CODO_PVC_DRE_2x45" localSheetId="2">#REF!</definedName>
    <definedName name="CODO_PVC_DRE_2x45" localSheetId="0">#REF!</definedName>
    <definedName name="CODO_PVC_DRE_2x45" localSheetId="4">#REF!</definedName>
    <definedName name="CODO_PVC_DRE_2x45">#REF!</definedName>
    <definedName name="CODO_PVC_DRE_2x45_10" localSheetId="2">#REF!</definedName>
    <definedName name="CODO_PVC_DRE_2x45_10" localSheetId="0">#REF!</definedName>
    <definedName name="CODO_PVC_DRE_2x45_10" localSheetId="4">#REF!</definedName>
    <definedName name="CODO_PVC_DRE_2x45_10">#REF!</definedName>
    <definedName name="CODO_PVC_DRE_2x45_11" localSheetId="2">#REF!</definedName>
    <definedName name="CODO_PVC_DRE_2x45_11" localSheetId="0">#REF!</definedName>
    <definedName name="CODO_PVC_DRE_2x45_11" localSheetId="4">#REF!</definedName>
    <definedName name="CODO_PVC_DRE_2x45_11">#REF!</definedName>
    <definedName name="CODO_PVC_DRE_2x45_6" localSheetId="2">#REF!</definedName>
    <definedName name="CODO_PVC_DRE_2x45_6" localSheetId="0">#REF!</definedName>
    <definedName name="CODO_PVC_DRE_2x45_6" localSheetId="4">#REF!</definedName>
    <definedName name="CODO_PVC_DRE_2x45_6">#REF!</definedName>
    <definedName name="CODO_PVC_DRE_2x45_7" localSheetId="2">#REF!</definedName>
    <definedName name="CODO_PVC_DRE_2x45_7" localSheetId="0">#REF!</definedName>
    <definedName name="CODO_PVC_DRE_2x45_7" localSheetId="4">#REF!</definedName>
    <definedName name="CODO_PVC_DRE_2x45_7">#REF!</definedName>
    <definedName name="CODO_PVC_DRE_2x45_8" localSheetId="2">#REF!</definedName>
    <definedName name="CODO_PVC_DRE_2x45_8" localSheetId="0">#REF!</definedName>
    <definedName name="CODO_PVC_DRE_2x45_8" localSheetId="4">#REF!</definedName>
    <definedName name="CODO_PVC_DRE_2x45_8">#REF!</definedName>
    <definedName name="CODO_PVC_DRE_2x45_9" localSheetId="2">#REF!</definedName>
    <definedName name="CODO_PVC_DRE_2x45_9" localSheetId="0">#REF!</definedName>
    <definedName name="CODO_PVC_DRE_2x45_9" localSheetId="4">#REF!</definedName>
    <definedName name="CODO_PVC_DRE_2x45_9">#REF!</definedName>
    <definedName name="CODO_PVC_DRE_2x90" localSheetId="2">#REF!</definedName>
    <definedName name="CODO_PVC_DRE_2x90" localSheetId="0">#REF!</definedName>
    <definedName name="CODO_PVC_DRE_2x90" localSheetId="4">#REF!</definedName>
    <definedName name="CODO_PVC_DRE_2x90">#REF!</definedName>
    <definedName name="CODO_PVC_DRE_2x90_10" localSheetId="2">#REF!</definedName>
    <definedName name="CODO_PVC_DRE_2x90_10" localSheetId="0">#REF!</definedName>
    <definedName name="CODO_PVC_DRE_2x90_10" localSheetId="4">#REF!</definedName>
    <definedName name="CODO_PVC_DRE_2x90_10">#REF!</definedName>
    <definedName name="CODO_PVC_DRE_2x90_11" localSheetId="2">#REF!</definedName>
    <definedName name="CODO_PVC_DRE_2x90_11" localSheetId="0">#REF!</definedName>
    <definedName name="CODO_PVC_DRE_2x90_11" localSheetId="4">#REF!</definedName>
    <definedName name="CODO_PVC_DRE_2x90_11">#REF!</definedName>
    <definedName name="CODO_PVC_DRE_2x90_6" localSheetId="2">#REF!</definedName>
    <definedName name="CODO_PVC_DRE_2x90_6" localSheetId="0">#REF!</definedName>
    <definedName name="CODO_PVC_DRE_2x90_6" localSheetId="4">#REF!</definedName>
    <definedName name="CODO_PVC_DRE_2x90_6">#REF!</definedName>
    <definedName name="CODO_PVC_DRE_2x90_7" localSheetId="2">#REF!</definedName>
    <definedName name="CODO_PVC_DRE_2x90_7" localSheetId="0">#REF!</definedName>
    <definedName name="CODO_PVC_DRE_2x90_7" localSheetId="4">#REF!</definedName>
    <definedName name="CODO_PVC_DRE_2x90_7">#REF!</definedName>
    <definedName name="CODO_PVC_DRE_2x90_8" localSheetId="2">#REF!</definedName>
    <definedName name="CODO_PVC_DRE_2x90_8" localSheetId="0">#REF!</definedName>
    <definedName name="CODO_PVC_DRE_2x90_8" localSheetId="4">#REF!</definedName>
    <definedName name="CODO_PVC_DRE_2x90_8">#REF!</definedName>
    <definedName name="CODO_PVC_DRE_2x90_9" localSheetId="2">#REF!</definedName>
    <definedName name="CODO_PVC_DRE_2x90_9" localSheetId="0">#REF!</definedName>
    <definedName name="CODO_PVC_DRE_2x90_9" localSheetId="4">#REF!</definedName>
    <definedName name="CODO_PVC_DRE_2x90_9">#REF!</definedName>
    <definedName name="CODO_PVC_DRE_3x45" localSheetId="2">#REF!</definedName>
    <definedName name="CODO_PVC_DRE_3x45" localSheetId="0">#REF!</definedName>
    <definedName name="CODO_PVC_DRE_3x45" localSheetId="4">#REF!</definedName>
    <definedName name="CODO_PVC_DRE_3x45">#REF!</definedName>
    <definedName name="CODO_PVC_DRE_3x45_10" localSheetId="2">#REF!</definedName>
    <definedName name="CODO_PVC_DRE_3x45_10" localSheetId="0">#REF!</definedName>
    <definedName name="CODO_PVC_DRE_3x45_10" localSheetId="4">#REF!</definedName>
    <definedName name="CODO_PVC_DRE_3x45_10">#REF!</definedName>
    <definedName name="CODO_PVC_DRE_3x45_11" localSheetId="2">#REF!</definedName>
    <definedName name="CODO_PVC_DRE_3x45_11" localSheetId="0">#REF!</definedName>
    <definedName name="CODO_PVC_DRE_3x45_11" localSheetId="4">#REF!</definedName>
    <definedName name="CODO_PVC_DRE_3x45_11">#REF!</definedName>
    <definedName name="CODO_PVC_DRE_3x45_6" localSheetId="2">#REF!</definedName>
    <definedName name="CODO_PVC_DRE_3x45_6" localSheetId="0">#REF!</definedName>
    <definedName name="CODO_PVC_DRE_3x45_6" localSheetId="4">#REF!</definedName>
    <definedName name="CODO_PVC_DRE_3x45_6">#REF!</definedName>
    <definedName name="CODO_PVC_DRE_3x45_7" localSheetId="2">#REF!</definedName>
    <definedName name="CODO_PVC_DRE_3x45_7" localSheetId="0">#REF!</definedName>
    <definedName name="CODO_PVC_DRE_3x45_7" localSheetId="4">#REF!</definedName>
    <definedName name="CODO_PVC_DRE_3x45_7">#REF!</definedName>
    <definedName name="CODO_PVC_DRE_3x45_8" localSheetId="2">#REF!</definedName>
    <definedName name="CODO_PVC_DRE_3x45_8" localSheetId="0">#REF!</definedName>
    <definedName name="CODO_PVC_DRE_3x45_8" localSheetId="4">#REF!</definedName>
    <definedName name="CODO_PVC_DRE_3x45_8">#REF!</definedName>
    <definedName name="CODO_PVC_DRE_3x45_9" localSheetId="2">#REF!</definedName>
    <definedName name="CODO_PVC_DRE_3x45_9" localSheetId="0">#REF!</definedName>
    <definedName name="CODO_PVC_DRE_3x45_9" localSheetId="4">#REF!</definedName>
    <definedName name="CODO_PVC_DRE_3x45_9">#REF!</definedName>
    <definedName name="CODO_PVC_DRE_3x90" localSheetId="2">#REF!</definedName>
    <definedName name="CODO_PVC_DRE_3x90" localSheetId="0">#REF!</definedName>
    <definedName name="CODO_PVC_DRE_3x90" localSheetId="4">#REF!</definedName>
    <definedName name="CODO_PVC_DRE_3x90">#REF!</definedName>
    <definedName name="CODO_PVC_DRE_3x90_10" localSheetId="2">#REF!</definedName>
    <definedName name="CODO_PVC_DRE_3x90_10" localSheetId="0">#REF!</definedName>
    <definedName name="CODO_PVC_DRE_3x90_10" localSheetId="4">#REF!</definedName>
    <definedName name="CODO_PVC_DRE_3x90_10">#REF!</definedName>
    <definedName name="CODO_PVC_DRE_3x90_11" localSheetId="2">#REF!</definedName>
    <definedName name="CODO_PVC_DRE_3x90_11" localSheetId="0">#REF!</definedName>
    <definedName name="CODO_PVC_DRE_3x90_11" localSheetId="4">#REF!</definedName>
    <definedName name="CODO_PVC_DRE_3x90_11">#REF!</definedName>
    <definedName name="CODO_PVC_DRE_3x90_6" localSheetId="2">#REF!</definedName>
    <definedName name="CODO_PVC_DRE_3x90_6" localSheetId="0">#REF!</definedName>
    <definedName name="CODO_PVC_DRE_3x90_6" localSheetId="4">#REF!</definedName>
    <definedName name="CODO_PVC_DRE_3x90_6">#REF!</definedName>
    <definedName name="CODO_PVC_DRE_3x90_7" localSheetId="2">#REF!</definedName>
    <definedName name="CODO_PVC_DRE_3x90_7" localSheetId="0">#REF!</definedName>
    <definedName name="CODO_PVC_DRE_3x90_7" localSheetId="4">#REF!</definedName>
    <definedName name="CODO_PVC_DRE_3x90_7">#REF!</definedName>
    <definedName name="CODO_PVC_DRE_3x90_8" localSheetId="2">#REF!</definedName>
    <definedName name="CODO_PVC_DRE_3x90_8" localSheetId="0">#REF!</definedName>
    <definedName name="CODO_PVC_DRE_3x90_8" localSheetId="4">#REF!</definedName>
    <definedName name="CODO_PVC_DRE_3x90_8">#REF!</definedName>
    <definedName name="CODO_PVC_DRE_3x90_9" localSheetId="2">#REF!</definedName>
    <definedName name="CODO_PVC_DRE_3x90_9" localSheetId="0">#REF!</definedName>
    <definedName name="CODO_PVC_DRE_3x90_9" localSheetId="4">#REF!</definedName>
    <definedName name="CODO_PVC_DRE_3x90_9">#REF!</definedName>
    <definedName name="CODO_PVC_DRE_4x45" localSheetId="2">#REF!</definedName>
    <definedName name="CODO_PVC_DRE_4x45" localSheetId="0">#REF!</definedName>
    <definedName name="CODO_PVC_DRE_4x45" localSheetId="4">#REF!</definedName>
    <definedName name="CODO_PVC_DRE_4x45">#REF!</definedName>
    <definedName name="CODO_PVC_DRE_4x45_10" localSheetId="2">#REF!</definedName>
    <definedName name="CODO_PVC_DRE_4x45_10" localSheetId="0">#REF!</definedName>
    <definedName name="CODO_PVC_DRE_4x45_10" localSheetId="4">#REF!</definedName>
    <definedName name="CODO_PVC_DRE_4x45_10">#REF!</definedName>
    <definedName name="CODO_PVC_DRE_4x45_11" localSheetId="2">#REF!</definedName>
    <definedName name="CODO_PVC_DRE_4x45_11" localSheetId="0">#REF!</definedName>
    <definedName name="CODO_PVC_DRE_4x45_11" localSheetId="4">#REF!</definedName>
    <definedName name="CODO_PVC_DRE_4x45_11">#REF!</definedName>
    <definedName name="CODO_PVC_DRE_4x45_6" localSheetId="2">#REF!</definedName>
    <definedName name="CODO_PVC_DRE_4x45_6" localSheetId="0">#REF!</definedName>
    <definedName name="CODO_PVC_DRE_4x45_6" localSheetId="4">#REF!</definedName>
    <definedName name="CODO_PVC_DRE_4x45_6">#REF!</definedName>
    <definedName name="CODO_PVC_DRE_4x45_7" localSheetId="2">#REF!</definedName>
    <definedName name="CODO_PVC_DRE_4x45_7" localSheetId="0">#REF!</definedName>
    <definedName name="CODO_PVC_DRE_4x45_7" localSheetId="4">#REF!</definedName>
    <definedName name="CODO_PVC_DRE_4x45_7">#REF!</definedName>
    <definedName name="CODO_PVC_DRE_4x45_8" localSheetId="2">#REF!</definedName>
    <definedName name="CODO_PVC_DRE_4x45_8" localSheetId="0">#REF!</definedName>
    <definedName name="CODO_PVC_DRE_4x45_8" localSheetId="4">#REF!</definedName>
    <definedName name="CODO_PVC_DRE_4x45_8">#REF!</definedName>
    <definedName name="CODO_PVC_DRE_4x45_9" localSheetId="2">#REF!</definedName>
    <definedName name="CODO_PVC_DRE_4x45_9" localSheetId="0">#REF!</definedName>
    <definedName name="CODO_PVC_DRE_4x45_9" localSheetId="4">#REF!</definedName>
    <definedName name="CODO_PVC_DRE_4x45_9">#REF!</definedName>
    <definedName name="CODO_PVC_DRE_4x90" localSheetId="2">#REF!</definedName>
    <definedName name="CODO_PVC_DRE_4x90" localSheetId="0">#REF!</definedName>
    <definedName name="CODO_PVC_DRE_4x90" localSheetId="4">#REF!</definedName>
    <definedName name="CODO_PVC_DRE_4x90">#REF!</definedName>
    <definedName name="CODO_PVC_DRE_4x90_10" localSheetId="2">#REF!</definedName>
    <definedName name="CODO_PVC_DRE_4x90_10" localSheetId="0">#REF!</definedName>
    <definedName name="CODO_PVC_DRE_4x90_10" localSheetId="4">#REF!</definedName>
    <definedName name="CODO_PVC_DRE_4x90_10">#REF!</definedName>
    <definedName name="CODO_PVC_DRE_4x90_11" localSheetId="2">#REF!</definedName>
    <definedName name="CODO_PVC_DRE_4x90_11" localSheetId="0">#REF!</definedName>
    <definedName name="CODO_PVC_DRE_4x90_11" localSheetId="4">#REF!</definedName>
    <definedName name="CODO_PVC_DRE_4x90_11">#REF!</definedName>
    <definedName name="CODO_PVC_DRE_4x90_6" localSheetId="2">#REF!</definedName>
    <definedName name="CODO_PVC_DRE_4x90_6" localSheetId="0">#REF!</definedName>
    <definedName name="CODO_PVC_DRE_4x90_6" localSheetId="4">#REF!</definedName>
    <definedName name="CODO_PVC_DRE_4x90_6">#REF!</definedName>
    <definedName name="CODO_PVC_DRE_4x90_7" localSheetId="2">#REF!</definedName>
    <definedName name="CODO_PVC_DRE_4x90_7" localSheetId="0">#REF!</definedName>
    <definedName name="CODO_PVC_DRE_4x90_7" localSheetId="4">#REF!</definedName>
    <definedName name="CODO_PVC_DRE_4x90_7">#REF!</definedName>
    <definedName name="CODO_PVC_DRE_4x90_8" localSheetId="2">#REF!</definedName>
    <definedName name="CODO_PVC_DRE_4x90_8" localSheetId="0">#REF!</definedName>
    <definedName name="CODO_PVC_DRE_4x90_8" localSheetId="4">#REF!</definedName>
    <definedName name="CODO_PVC_DRE_4x90_8">#REF!</definedName>
    <definedName name="CODO_PVC_DRE_4x90_9" localSheetId="2">#REF!</definedName>
    <definedName name="CODO_PVC_DRE_4x90_9" localSheetId="0">#REF!</definedName>
    <definedName name="CODO_PVC_DRE_4x90_9" localSheetId="4">#REF!</definedName>
    <definedName name="CODO_PVC_DRE_4x90_9">#REF!</definedName>
    <definedName name="CODO_PVC_PRES_12x90" localSheetId="2">#REF!</definedName>
    <definedName name="CODO_PVC_PRES_12x90" localSheetId="0">#REF!</definedName>
    <definedName name="CODO_PVC_PRES_12x90" localSheetId="4">#REF!</definedName>
    <definedName name="CODO_PVC_PRES_12x90">#REF!</definedName>
    <definedName name="CODO_PVC_PRES_12x90_10" localSheetId="2">#REF!</definedName>
    <definedName name="CODO_PVC_PRES_12x90_10" localSheetId="0">#REF!</definedName>
    <definedName name="CODO_PVC_PRES_12x90_10" localSheetId="4">#REF!</definedName>
    <definedName name="CODO_PVC_PRES_12x90_10">#REF!</definedName>
    <definedName name="CODO_PVC_PRES_12x90_11" localSheetId="2">#REF!</definedName>
    <definedName name="CODO_PVC_PRES_12x90_11" localSheetId="0">#REF!</definedName>
    <definedName name="CODO_PVC_PRES_12x90_11" localSheetId="4">#REF!</definedName>
    <definedName name="CODO_PVC_PRES_12x90_11">#REF!</definedName>
    <definedName name="CODO_PVC_PRES_12x90_6" localSheetId="2">#REF!</definedName>
    <definedName name="CODO_PVC_PRES_12x90_6" localSheetId="0">#REF!</definedName>
    <definedName name="CODO_PVC_PRES_12x90_6" localSheetId="4">#REF!</definedName>
    <definedName name="CODO_PVC_PRES_12x90_6">#REF!</definedName>
    <definedName name="CODO_PVC_PRES_12x90_7" localSheetId="2">#REF!</definedName>
    <definedName name="CODO_PVC_PRES_12x90_7" localSheetId="0">#REF!</definedName>
    <definedName name="CODO_PVC_PRES_12x90_7" localSheetId="4">#REF!</definedName>
    <definedName name="CODO_PVC_PRES_12x90_7">#REF!</definedName>
    <definedName name="CODO_PVC_PRES_12x90_8" localSheetId="2">#REF!</definedName>
    <definedName name="CODO_PVC_PRES_12x90_8" localSheetId="0">#REF!</definedName>
    <definedName name="CODO_PVC_PRES_12x90_8" localSheetId="4">#REF!</definedName>
    <definedName name="CODO_PVC_PRES_12x90_8">#REF!</definedName>
    <definedName name="CODO_PVC_PRES_12x90_9" localSheetId="2">#REF!</definedName>
    <definedName name="CODO_PVC_PRES_12x90_9" localSheetId="0">#REF!</definedName>
    <definedName name="CODO_PVC_PRES_12x90_9" localSheetId="4">#REF!</definedName>
    <definedName name="CODO_PVC_PRES_12x90_9">#REF!</definedName>
    <definedName name="CODO_PVC_PRES_1x90" localSheetId="2">#REF!</definedName>
    <definedName name="CODO_PVC_PRES_1x90" localSheetId="0">#REF!</definedName>
    <definedName name="CODO_PVC_PRES_1x90" localSheetId="4">#REF!</definedName>
    <definedName name="CODO_PVC_PRES_1x90">#REF!</definedName>
    <definedName name="CODO_PVC_PRES_1x90_10" localSheetId="2">#REF!</definedName>
    <definedName name="CODO_PVC_PRES_1x90_10" localSheetId="0">#REF!</definedName>
    <definedName name="CODO_PVC_PRES_1x90_10" localSheetId="4">#REF!</definedName>
    <definedName name="CODO_PVC_PRES_1x90_10">#REF!</definedName>
    <definedName name="CODO_PVC_PRES_1x90_11" localSheetId="2">#REF!</definedName>
    <definedName name="CODO_PVC_PRES_1x90_11" localSheetId="0">#REF!</definedName>
    <definedName name="CODO_PVC_PRES_1x90_11" localSheetId="4">#REF!</definedName>
    <definedName name="CODO_PVC_PRES_1x90_11">#REF!</definedName>
    <definedName name="CODO_PVC_PRES_1x90_6" localSheetId="2">#REF!</definedName>
    <definedName name="CODO_PVC_PRES_1x90_6" localSheetId="0">#REF!</definedName>
    <definedName name="CODO_PVC_PRES_1x90_6" localSheetId="4">#REF!</definedName>
    <definedName name="CODO_PVC_PRES_1x90_6">#REF!</definedName>
    <definedName name="CODO_PVC_PRES_1x90_7" localSheetId="2">#REF!</definedName>
    <definedName name="CODO_PVC_PRES_1x90_7" localSheetId="0">#REF!</definedName>
    <definedName name="CODO_PVC_PRES_1x90_7" localSheetId="4">#REF!</definedName>
    <definedName name="CODO_PVC_PRES_1x90_7">#REF!</definedName>
    <definedName name="CODO_PVC_PRES_1x90_8" localSheetId="2">#REF!</definedName>
    <definedName name="CODO_PVC_PRES_1x90_8" localSheetId="0">#REF!</definedName>
    <definedName name="CODO_PVC_PRES_1x90_8" localSheetId="4">#REF!</definedName>
    <definedName name="CODO_PVC_PRES_1x90_8">#REF!</definedName>
    <definedName name="CODO_PVC_PRES_1x90_9" localSheetId="2">#REF!</definedName>
    <definedName name="CODO_PVC_PRES_1x90_9" localSheetId="0">#REF!</definedName>
    <definedName name="CODO_PVC_PRES_1x90_9" localSheetId="4">#REF!</definedName>
    <definedName name="CODO_PVC_PRES_1x90_9">#REF!</definedName>
    <definedName name="CODO1" localSheetId="2">#REF!</definedName>
    <definedName name="CODO1" localSheetId="0">#REF!</definedName>
    <definedName name="CODO1" localSheetId="4">#REF!</definedName>
    <definedName name="CODO1">#REF!</definedName>
    <definedName name="CODO112" localSheetId="2">#REF!</definedName>
    <definedName name="CODO112" localSheetId="0">#REF!</definedName>
    <definedName name="CODO112" localSheetId="4">#REF!</definedName>
    <definedName name="CODO112">#REF!</definedName>
    <definedName name="CODO12" localSheetId="2">#REF!</definedName>
    <definedName name="CODO12" localSheetId="0">#REF!</definedName>
    <definedName name="CODO12" localSheetId="4">#REF!</definedName>
    <definedName name="CODO12">#REF!</definedName>
    <definedName name="CODO2E" localSheetId="2">#REF!</definedName>
    <definedName name="CODO2E" localSheetId="0">#REF!</definedName>
    <definedName name="CODO2E" localSheetId="4">#REF!</definedName>
    <definedName name="CODO2E">#REF!</definedName>
    <definedName name="CODO3" localSheetId="2">#REF!</definedName>
    <definedName name="CODO3" localSheetId="0">#REF!</definedName>
    <definedName name="CODO3" localSheetId="4">#REF!</definedName>
    <definedName name="CODO3">#REF!</definedName>
    <definedName name="CODO34" localSheetId="2">#REF!</definedName>
    <definedName name="CODO34" localSheetId="0">#REF!</definedName>
    <definedName name="CODO34" localSheetId="4">#REF!</definedName>
    <definedName name="CODO34">#REF!</definedName>
    <definedName name="CODO3E" localSheetId="2">#REF!</definedName>
    <definedName name="CODO3E" localSheetId="0">#REF!</definedName>
    <definedName name="CODO3E" localSheetId="4">#REF!</definedName>
    <definedName name="CODO3E">#REF!</definedName>
    <definedName name="CODO4" localSheetId="2">#REF!</definedName>
    <definedName name="CODO4" localSheetId="0">#REF!</definedName>
    <definedName name="CODO4" localSheetId="4">#REF!</definedName>
    <definedName name="CODO4">#REF!</definedName>
    <definedName name="CODOCPVC12X90" localSheetId="2">#REF!</definedName>
    <definedName name="CODOCPVC12X90" localSheetId="0">#REF!</definedName>
    <definedName name="CODOCPVC12X90" localSheetId="4">#REF!</definedName>
    <definedName name="CODOCPVC12X90">#REF!</definedName>
    <definedName name="CODOCPVC34X90" localSheetId="2">#REF!</definedName>
    <definedName name="CODOCPVC34X90" localSheetId="0">#REF!</definedName>
    <definedName name="CODOCPVC34X90" localSheetId="4">#REF!</definedName>
    <definedName name="CODOCPVC34X90">#REF!</definedName>
    <definedName name="CODOHG112X90" localSheetId="2">#REF!</definedName>
    <definedName name="CODOHG112X90" localSheetId="0">#REF!</definedName>
    <definedName name="CODOHG112X90" localSheetId="4">#REF!</definedName>
    <definedName name="CODOHG112X90">#REF!</definedName>
    <definedName name="CODOHG12X90" localSheetId="2">#REF!</definedName>
    <definedName name="CODOHG12X90" localSheetId="0">#REF!</definedName>
    <definedName name="CODOHG12X90" localSheetId="4">#REF!</definedName>
    <definedName name="CODOHG12X90">#REF!</definedName>
    <definedName name="CODOHG1X90" localSheetId="2">#REF!</definedName>
    <definedName name="CODOHG1X90" localSheetId="0">#REF!</definedName>
    <definedName name="CODOHG1X90" localSheetId="4">#REF!</definedName>
    <definedName name="CODOHG1X90">#REF!</definedName>
    <definedName name="CODOHG212X90" localSheetId="2">#REF!</definedName>
    <definedName name="CODOHG212X90" localSheetId="0">#REF!</definedName>
    <definedName name="CODOHG212X90" localSheetId="4">#REF!</definedName>
    <definedName name="CODOHG212X90">#REF!</definedName>
    <definedName name="CODOHG2X90" localSheetId="2">#REF!</definedName>
    <definedName name="CODOHG2X90" localSheetId="0">#REF!</definedName>
    <definedName name="CODOHG2X90" localSheetId="4">#REF!</definedName>
    <definedName name="CODOHG2X90">#REF!</definedName>
    <definedName name="CODOHG34X90" localSheetId="2">#REF!</definedName>
    <definedName name="CODOHG34X90" localSheetId="0">#REF!</definedName>
    <definedName name="CODOHG34X90" localSheetId="4">#REF!</definedName>
    <definedName name="CODOHG34X90">#REF!</definedName>
    <definedName name="CODOHG3X90" localSheetId="2">#REF!</definedName>
    <definedName name="CODOHG3X90" localSheetId="0">#REF!</definedName>
    <definedName name="CODOHG3X90" localSheetId="4">#REF!</definedName>
    <definedName name="CODOHG3X90">#REF!</definedName>
    <definedName name="CODOHG4X90" localSheetId="2">#REF!</definedName>
    <definedName name="CODOHG4X90" localSheetId="0">#REF!</definedName>
    <definedName name="CODOHG4X90" localSheetId="4">#REF!</definedName>
    <definedName name="CODOHG4X90">#REF!</definedName>
    <definedName name="CODONHG112X90" localSheetId="2">#REF!</definedName>
    <definedName name="CODONHG112X90" localSheetId="0">#REF!</definedName>
    <definedName name="CODONHG112X90" localSheetId="4">#REF!</definedName>
    <definedName name="CODONHG112X90">#REF!</definedName>
    <definedName name="CODONHG12X90" localSheetId="2">#REF!</definedName>
    <definedName name="CODONHG12X90" localSheetId="0">#REF!</definedName>
    <definedName name="CODONHG12X90" localSheetId="4">#REF!</definedName>
    <definedName name="CODONHG12X90">#REF!</definedName>
    <definedName name="CODONHG1X90" localSheetId="2">#REF!</definedName>
    <definedName name="CODONHG1X90" localSheetId="0">#REF!</definedName>
    <definedName name="CODONHG1X90" localSheetId="4">#REF!</definedName>
    <definedName name="CODONHG1X90">#REF!</definedName>
    <definedName name="CODONHG212X90" localSheetId="2">#REF!</definedName>
    <definedName name="CODONHG212X90" localSheetId="0">#REF!</definedName>
    <definedName name="CODONHG212X90" localSheetId="4">#REF!</definedName>
    <definedName name="CODONHG212X90">#REF!</definedName>
    <definedName name="CODONHG2X90" localSheetId="2">#REF!</definedName>
    <definedName name="CODONHG2X90" localSheetId="0">#REF!</definedName>
    <definedName name="CODONHG2X90" localSheetId="4">#REF!</definedName>
    <definedName name="CODONHG2X90">#REF!</definedName>
    <definedName name="CODONHG34X90" localSheetId="2">#REF!</definedName>
    <definedName name="CODONHG34X90" localSheetId="0">#REF!</definedName>
    <definedName name="CODONHG34X90" localSheetId="4">#REF!</definedName>
    <definedName name="CODONHG34X90">#REF!</definedName>
    <definedName name="CODONHG3X90" localSheetId="2">#REF!</definedName>
    <definedName name="CODONHG3X90" localSheetId="0">#REF!</definedName>
    <definedName name="CODONHG3X90" localSheetId="4">#REF!</definedName>
    <definedName name="CODONHG3X90">#REF!</definedName>
    <definedName name="CODONHG4X90" localSheetId="2">#REF!</definedName>
    <definedName name="CODONHG4X90" localSheetId="0">#REF!</definedName>
    <definedName name="CODONHG4X90" localSheetId="4">#REF!</definedName>
    <definedName name="CODONHG4X90">#REF!</definedName>
    <definedName name="CODOPVCDREN2X45" localSheetId="2">#REF!</definedName>
    <definedName name="CODOPVCDREN2X45" localSheetId="0">#REF!</definedName>
    <definedName name="CODOPVCDREN2X45" localSheetId="4">#REF!</definedName>
    <definedName name="CODOPVCDREN2X45">#REF!</definedName>
    <definedName name="CODOPVCDREN2X90" localSheetId="2">#REF!</definedName>
    <definedName name="CODOPVCDREN2X90" localSheetId="0">#REF!</definedName>
    <definedName name="CODOPVCDREN2X90" localSheetId="4">#REF!</definedName>
    <definedName name="CODOPVCDREN2X90">#REF!</definedName>
    <definedName name="CODOPVCDREN3X45" localSheetId="2">#REF!</definedName>
    <definedName name="CODOPVCDREN3X45" localSheetId="0">#REF!</definedName>
    <definedName name="CODOPVCDREN3X45" localSheetId="4">#REF!</definedName>
    <definedName name="CODOPVCDREN3X45">#REF!</definedName>
    <definedName name="CODOPVCDREN3X90" localSheetId="2">#REF!</definedName>
    <definedName name="CODOPVCDREN3X90" localSheetId="0">#REF!</definedName>
    <definedName name="CODOPVCDREN3X90" localSheetId="4">#REF!</definedName>
    <definedName name="CODOPVCDREN3X90">#REF!</definedName>
    <definedName name="CODOPVCDREN4X45" localSheetId="2">#REF!</definedName>
    <definedName name="CODOPVCDREN4X45" localSheetId="0">#REF!</definedName>
    <definedName name="CODOPVCDREN4X45" localSheetId="4">#REF!</definedName>
    <definedName name="CODOPVCDREN4X45">#REF!</definedName>
    <definedName name="CODOPVCDREN4X90" localSheetId="2">#REF!</definedName>
    <definedName name="CODOPVCDREN4X90" localSheetId="0">#REF!</definedName>
    <definedName name="CODOPVCDREN4X90" localSheetId="4">#REF!</definedName>
    <definedName name="CODOPVCDREN4X90">#REF!</definedName>
    <definedName name="CODOPVCDREN6X45" localSheetId="2">#REF!</definedName>
    <definedName name="CODOPVCDREN6X45" localSheetId="0">#REF!</definedName>
    <definedName name="CODOPVCDREN6X45" localSheetId="4">#REF!</definedName>
    <definedName name="CODOPVCDREN6X45">#REF!</definedName>
    <definedName name="CODOPVCPRES112X90" localSheetId="2">#REF!</definedName>
    <definedName name="CODOPVCPRES112X90" localSheetId="0">#REF!</definedName>
    <definedName name="CODOPVCPRES112X90" localSheetId="4">#REF!</definedName>
    <definedName name="CODOPVCPRES112X90">#REF!</definedName>
    <definedName name="CODOPVCPRES12X90" localSheetId="2">#REF!</definedName>
    <definedName name="CODOPVCPRES12X90" localSheetId="0">#REF!</definedName>
    <definedName name="CODOPVCPRES12X90" localSheetId="4">#REF!</definedName>
    <definedName name="CODOPVCPRES12X90">#REF!</definedName>
    <definedName name="CODOPVCPRES1X90" localSheetId="2">#REF!</definedName>
    <definedName name="CODOPVCPRES1X90" localSheetId="0">#REF!</definedName>
    <definedName name="CODOPVCPRES1X90" localSheetId="4">#REF!</definedName>
    <definedName name="CODOPVCPRES1X90">#REF!</definedName>
    <definedName name="CODOPVCPRES2X90" localSheetId="2">#REF!</definedName>
    <definedName name="CODOPVCPRES2X90" localSheetId="0">#REF!</definedName>
    <definedName name="CODOPVCPRES2X90" localSheetId="4">#REF!</definedName>
    <definedName name="CODOPVCPRES2X90">#REF!</definedName>
    <definedName name="CODOPVCPRES34X90" localSheetId="2">#REF!</definedName>
    <definedName name="CODOPVCPRES34X90" localSheetId="0">#REF!</definedName>
    <definedName name="CODOPVCPRES34X90" localSheetId="4">#REF!</definedName>
    <definedName name="CODOPVCPRES34X90">#REF!</definedName>
    <definedName name="CODOPVCPRES3X90" localSheetId="2">#REF!</definedName>
    <definedName name="CODOPVCPRES3X90" localSheetId="0">#REF!</definedName>
    <definedName name="CODOPVCPRES3X90" localSheetId="4">#REF!</definedName>
    <definedName name="CODOPVCPRES3X90">#REF!</definedName>
    <definedName name="CODOPVCPRES4X90" localSheetId="2">#REF!</definedName>
    <definedName name="CODOPVCPRES4X90" localSheetId="0">#REF!</definedName>
    <definedName name="CODOPVCPRES4X90" localSheetId="4">#REF!</definedName>
    <definedName name="CODOPVCPRES4X90">#REF!</definedName>
    <definedName name="CODOPVCPRES6X90" localSheetId="2">#REF!</definedName>
    <definedName name="CODOPVCPRES6X90" localSheetId="0">#REF!</definedName>
    <definedName name="CODOPVCPRES6X90" localSheetId="4">#REF!</definedName>
    <definedName name="CODOPVCPRES6X90">#REF!</definedName>
    <definedName name="coe.esp.gra" localSheetId="2">#REF!</definedName>
    <definedName name="coe.esp.gra" localSheetId="0">#REF!</definedName>
    <definedName name="coe.esp.gra" localSheetId="4">#REF!</definedName>
    <definedName name="coe.esp.gra">#REF!</definedName>
    <definedName name="coef.2" localSheetId="2">#REF!</definedName>
    <definedName name="coef.2" localSheetId="0">#REF!</definedName>
    <definedName name="coef.2" localSheetId="4">#REF!</definedName>
    <definedName name="coef.2">#REF!</definedName>
    <definedName name="coef.adm." localSheetId="2">#REF!</definedName>
    <definedName name="coef.adm." localSheetId="0">#REF!</definedName>
    <definedName name="coef.adm." localSheetId="4">#REF!</definedName>
    <definedName name="coef.adm.">#REF!</definedName>
    <definedName name="COLA_EXT_LAVAMANOS_PVC_1_14x8" localSheetId="2">#REF!</definedName>
    <definedName name="COLA_EXT_LAVAMANOS_PVC_1_14x8" localSheetId="0">#REF!</definedName>
    <definedName name="COLA_EXT_LAVAMANOS_PVC_1_14x8" localSheetId="4">#REF!</definedName>
    <definedName name="COLA_EXT_LAVAMANOS_PVC_1_14x8">#REF!</definedName>
    <definedName name="COLA_EXT_LAVAMANOS_PVC_1_14x8_10" localSheetId="2">#REF!</definedName>
    <definedName name="COLA_EXT_LAVAMANOS_PVC_1_14x8_10" localSheetId="0">#REF!</definedName>
    <definedName name="COLA_EXT_LAVAMANOS_PVC_1_14x8_10" localSheetId="4">#REF!</definedName>
    <definedName name="COLA_EXT_LAVAMANOS_PVC_1_14x8_10">#REF!</definedName>
    <definedName name="COLA_EXT_LAVAMANOS_PVC_1_14x8_11" localSheetId="2">#REF!</definedName>
    <definedName name="COLA_EXT_LAVAMANOS_PVC_1_14x8_11" localSheetId="0">#REF!</definedName>
    <definedName name="COLA_EXT_LAVAMANOS_PVC_1_14x8_11" localSheetId="4">#REF!</definedName>
    <definedName name="COLA_EXT_LAVAMANOS_PVC_1_14x8_11">#REF!</definedName>
    <definedName name="COLA_EXT_LAVAMANOS_PVC_1_14x8_6" localSheetId="2">#REF!</definedName>
    <definedName name="COLA_EXT_LAVAMANOS_PVC_1_14x8_6" localSheetId="0">#REF!</definedName>
    <definedName name="COLA_EXT_LAVAMANOS_PVC_1_14x8_6" localSheetId="4">#REF!</definedName>
    <definedName name="COLA_EXT_LAVAMANOS_PVC_1_14x8_6">#REF!</definedName>
    <definedName name="COLA_EXT_LAVAMANOS_PVC_1_14x8_7" localSheetId="2">#REF!</definedName>
    <definedName name="COLA_EXT_LAVAMANOS_PVC_1_14x8_7" localSheetId="0">#REF!</definedName>
    <definedName name="COLA_EXT_LAVAMANOS_PVC_1_14x8_7" localSheetId="4">#REF!</definedName>
    <definedName name="COLA_EXT_LAVAMANOS_PVC_1_14x8_7">#REF!</definedName>
    <definedName name="COLA_EXT_LAVAMANOS_PVC_1_14x8_8" localSheetId="2">#REF!</definedName>
    <definedName name="COLA_EXT_LAVAMANOS_PVC_1_14x8_8" localSheetId="0">#REF!</definedName>
    <definedName name="COLA_EXT_LAVAMANOS_PVC_1_14x8_8" localSheetId="4">#REF!</definedName>
    <definedName name="COLA_EXT_LAVAMANOS_PVC_1_14x8_8">#REF!</definedName>
    <definedName name="COLA_EXT_LAVAMANOS_PVC_1_14x8_9" localSheetId="2">#REF!</definedName>
    <definedName name="COLA_EXT_LAVAMANOS_PVC_1_14x8_9" localSheetId="0">#REF!</definedName>
    <definedName name="COLA_EXT_LAVAMANOS_PVC_1_14x8_9" localSheetId="4">#REF!</definedName>
    <definedName name="COLA_EXT_LAVAMANOS_PVC_1_14x8_9">#REF!</definedName>
    <definedName name="COLABORA1" localSheetId="2">#REF!</definedName>
    <definedName name="COLABORA1" localSheetId="0">#REF!</definedName>
    <definedName name="COLABORA1" localSheetId="4">#REF!</definedName>
    <definedName name="COLABORA1">#REF!</definedName>
    <definedName name="COLABORA2" localSheetId="2">#REF!</definedName>
    <definedName name="COLABORA2" localSheetId="0">#REF!</definedName>
    <definedName name="COLABORA2" localSheetId="4">#REF!</definedName>
    <definedName name="COLABORA2">#REF!</definedName>
    <definedName name="COLAEXTLAV" localSheetId="2">#REF!</definedName>
    <definedName name="COLAEXTLAV" localSheetId="0">#REF!</definedName>
    <definedName name="COLAEXTLAV" localSheetId="4">#REF!</definedName>
    <definedName name="COLAEXTLAV">#REF!</definedName>
    <definedName name="COLAGUA2SCH40CONTRA" localSheetId="2">#REF!</definedName>
    <definedName name="COLAGUA2SCH40CONTRA" localSheetId="0">#REF!</definedName>
    <definedName name="COLAGUA2SCH40CONTRA" localSheetId="4">#REF!</definedName>
    <definedName name="COLAGUA2SCH40CONTRA">#REF!</definedName>
    <definedName name="COLC1" localSheetId="2">#REF!</definedName>
    <definedName name="COLC1" localSheetId="0">#REF!</definedName>
    <definedName name="COLC1" localSheetId="4">#REF!</definedName>
    <definedName name="COLC1">#REF!</definedName>
    <definedName name="COLC1_6" localSheetId="2">#REF!</definedName>
    <definedName name="COLC1_6" localSheetId="0">#REF!</definedName>
    <definedName name="COLC1_6" localSheetId="4">#REF!</definedName>
    <definedName name="COLC1_6">#REF!</definedName>
    <definedName name="COLC2" localSheetId="2">#REF!</definedName>
    <definedName name="COLC2" localSheetId="0">#REF!</definedName>
    <definedName name="COLC2" localSheetId="4">#REF!</definedName>
    <definedName name="COLC2">#REF!</definedName>
    <definedName name="COLC2_6" localSheetId="2">#REF!</definedName>
    <definedName name="COLC2_6" localSheetId="0">#REF!</definedName>
    <definedName name="COLC2_6" localSheetId="4">#REF!</definedName>
    <definedName name="COLC2_6">#REF!</definedName>
    <definedName name="COLC3CIR" localSheetId="2">#REF!</definedName>
    <definedName name="COLC3CIR" localSheetId="0">#REF!</definedName>
    <definedName name="COLC3CIR" localSheetId="4">#REF!</definedName>
    <definedName name="COLC3CIR">#REF!</definedName>
    <definedName name="COLC3CIR_6" localSheetId="2">#REF!</definedName>
    <definedName name="COLC3CIR_6" localSheetId="0">#REF!</definedName>
    <definedName name="COLC3CIR_6" localSheetId="4">#REF!</definedName>
    <definedName name="COLC3CIR_6">#REF!</definedName>
    <definedName name="COLC4" localSheetId="2">#REF!</definedName>
    <definedName name="COLC4" localSheetId="0">#REF!</definedName>
    <definedName name="COLC4" localSheetId="4">#REF!</definedName>
    <definedName name="COLC4">#REF!</definedName>
    <definedName name="COLC4_6" localSheetId="2">#REF!</definedName>
    <definedName name="COLC4_6" localSheetId="0">#REF!</definedName>
    <definedName name="COLC4_6" localSheetId="4">#REF!</definedName>
    <definedName name="COLC4_6">#REF!</definedName>
    <definedName name="Coloc._bloque_4x_8_x16_pulgs." localSheetId="2">#REF!</definedName>
    <definedName name="Coloc._bloque_4x_8_x16_pulgs." localSheetId="0">#REF!</definedName>
    <definedName name="Coloc._bloque_4x_8_x16_pulgs." localSheetId="4">#REF!</definedName>
    <definedName name="Coloc._bloque_4x_8_x16_pulgs.">#REF!</definedName>
    <definedName name="Coloc.Block.4">'[43]Costos Mano de Obra'!$O$38</definedName>
    <definedName name="Coloc.Block.6">'[32]Costos Mano de Obra'!$O$37</definedName>
    <definedName name="Coloc.Ceramica.Pisos">'[32]Costos Mano de Obra'!$O$46</definedName>
    <definedName name="COLOC_BLOCK4" localSheetId="2">#REF!</definedName>
    <definedName name="COLOC_BLOCK4" localSheetId="0">#REF!</definedName>
    <definedName name="COLOC_BLOCK4" localSheetId="4">#REF!</definedName>
    <definedName name="COLOC_BLOCK4">#REF!</definedName>
    <definedName name="COLOC_BLOCK4_10" localSheetId="2">#REF!</definedName>
    <definedName name="COLOC_BLOCK4_10" localSheetId="0">#REF!</definedName>
    <definedName name="COLOC_BLOCK4_10" localSheetId="4">#REF!</definedName>
    <definedName name="COLOC_BLOCK4_10">#REF!</definedName>
    <definedName name="COLOC_BLOCK4_11" localSheetId="2">#REF!</definedName>
    <definedName name="COLOC_BLOCK4_11" localSheetId="0">#REF!</definedName>
    <definedName name="COLOC_BLOCK4_11" localSheetId="4">#REF!</definedName>
    <definedName name="COLOC_BLOCK4_11">#REF!</definedName>
    <definedName name="COLOC_BLOCK4_6" localSheetId="2">#REF!</definedName>
    <definedName name="COLOC_BLOCK4_6" localSheetId="0">#REF!</definedName>
    <definedName name="COLOC_BLOCK4_6" localSheetId="4">#REF!</definedName>
    <definedName name="COLOC_BLOCK4_6">#REF!</definedName>
    <definedName name="COLOC_BLOCK4_7" localSheetId="2">#REF!</definedName>
    <definedName name="COLOC_BLOCK4_7" localSheetId="0">#REF!</definedName>
    <definedName name="COLOC_BLOCK4_7" localSheetId="4">#REF!</definedName>
    <definedName name="COLOC_BLOCK4_7">#REF!</definedName>
    <definedName name="COLOC_BLOCK4_8" localSheetId="2">#REF!</definedName>
    <definedName name="COLOC_BLOCK4_8" localSheetId="0">#REF!</definedName>
    <definedName name="COLOC_BLOCK4_8" localSheetId="4">#REF!</definedName>
    <definedName name="COLOC_BLOCK4_8">#REF!</definedName>
    <definedName name="COLOC_BLOCK4_9" localSheetId="2">#REF!</definedName>
    <definedName name="COLOC_BLOCK4_9" localSheetId="0">#REF!</definedName>
    <definedName name="COLOC_BLOCK4_9" localSheetId="4">#REF!</definedName>
    <definedName name="COLOC_BLOCK4_9">#REF!</definedName>
    <definedName name="COLOC_BLOCK6" localSheetId="2">#REF!</definedName>
    <definedName name="COLOC_BLOCK6" localSheetId="0">#REF!</definedName>
    <definedName name="COLOC_BLOCK6" localSheetId="4">#REF!</definedName>
    <definedName name="COLOC_BLOCK6">#REF!</definedName>
    <definedName name="COLOC_BLOCK6_10" localSheetId="2">#REF!</definedName>
    <definedName name="COLOC_BLOCK6_10" localSheetId="0">#REF!</definedName>
    <definedName name="COLOC_BLOCK6_10" localSheetId="4">#REF!</definedName>
    <definedName name="COLOC_BLOCK6_10">#REF!</definedName>
    <definedName name="COLOC_BLOCK6_11" localSheetId="2">#REF!</definedName>
    <definedName name="COLOC_BLOCK6_11" localSheetId="0">#REF!</definedName>
    <definedName name="COLOC_BLOCK6_11" localSheetId="4">#REF!</definedName>
    <definedName name="COLOC_BLOCK6_11">#REF!</definedName>
    <definedName name="COLOC_BLOCK6_6" localSheetId="2">#REF!</definedName>
    <definedName name="COLOC_BLOCK6_6" localSheetId="0">#REF!</definedName>
    <definedName name="COLOC_BLOCK6_6" localSheetId="4">#REF!</definedName>
    <definedName name="COLOC_BLOCK6_6">#REF!</definedName>
    <definedName name="COLOC_BLOCK6_7" localSheetId="2">#REF!</definedName>
    <definedName name="COLOC_BLOCK6_7" localSheetId="0">#REF!</definedName>
    <definedName name="COLOC_BLOCK6_7" localSheetId="4">#REF!</definedName>
    <definedName name="COLOC_BLOCK6_7">#REF!</definedName>
    <definedName name="COLOC_BLOCK6_8" localSheetId="2">#REF!</definedName>
    <definedName name="COLOC_BLOCK6_8" localSheetId="0">#REF!</definedName>
    <definedName name="COLOC_BLOCK6_8" localSheetId="4">#REF!</definedName>
    <definedName name="COLOC_BLOCK6_8">#REF!</definedName>
    <definedName name="COLOC_BLOCK6_9" localSheetId="2">#REF!</definedName>
    <definedName name="COLOC_BLOCK6_9" localSheetId="0">#REF!</definedName>
    <definedName name="COLOC_BLOCK6_9" localSheetId="4">#REF!</definedName>
    <definedName name="COLOC_BLOCK6_9">#REF!</definedName>
    <definedName name="COLOC_BLOCK8" localSheetId="2">#REF!</definedName>
    <definedName name="COLOC_BLOCK8" localSheetId="0">#REF!</definedName>
    <definedName name="COLOC_BLOCK8" localSheetId="4">#REF!</definedName>
    <definedName name="COLOC_BLOCK8">#REF!</definedName>
    <definedName name="COLOC_BLOCK8_10" localSheetId="2">#REF!</definedName>
    <definedName name="COLOC_BLOCK8_10" localSheetId="0">#REF!</definedName>
    <definedName name="COLOC_BLOCK8_10" localSheetId="4">#REF!</definedName>
    <definedName name="COLOC_BLOCK8_10">#REF!</definedName>
    <definedName name="COLOC_BLOCK8_11" localSheetId="2">#REF!</definedName>
    <definedName name="COLOC_BLOCK8_11" localSheetId="0">#REF!</definedName>
    <definedName name="COLOC_BLOCK8_11" localSheetId="4">#REF!</definedName>
    <definedName name="COLOC_BLOCK8_11">#REF!</definedName>
    <definedName name="COLOC_BLOCK8_6" localSheetId="2">#REF!</definedName>
    <definedName name="COLOC_BLOCK8_6" localSheetId="0">#REF!</definedName>
    <definedName name="COLOC_BLOCK8_6" localSheetId="4">#REF!</definedName>
    <definedName name="COLOC_BLOCK8_6">#REF!</definedName>
    <definedName name="COLOC_BLOCK8_7" localSheetId="2">#REF!</definedName>
    <definedName name="COLOC_BLOCK8_7" localSheetId="0">#REF!</definedName>
    <definedName name="COLOC_BLOCK8_7" localSheetId="4">#REF!</definedName>
    <definedName name="COLOC_BLOCK8_7">#REF!</definedName>
    <definedName name="COLOC_BLOCK8_8" localSheetId="2">#REF!</definedName>
    <definedName name="COLOC_BLOCK8_8" localSheetId="0">#REF!</definedName>
    <definedName name="COLOC_BLOCK8_8" localSheetId="4">#REF!</definedName>
    <definedName name="COLOC_BLOCK8_8">#REF!</definedName>
    <definedName name="COLOC_BLOCK8_9" localSheetId="2">#REF!</definedName>
    <definedName name="COLOC_BLOCK8_9" localSheetId="0">#REF!</definedName>
    <definedName name="COLOC_BLOCK8_9" localSheetId="4">#REF!</definedName>
    <definedName name="COLOC_BLOCK8_9">#REF!</definedName>
    <definedName name="COLOC_TUB_PEAD_16" localSheetId="2">#REF!</definedName>
    <definedName name="COLOC_TUB_PEAD_16" localSheetId="0">#REF!</definedName>
    <definedName name="COLOC_TUB_PEAD_16" localSheetId="4">#REF!</definedName>
    <definedName name="COLOC_TUB_PEAD_16">#REF!</definedName>
    <definedName name="COLOC_TUB_PEAD_16_10" localSheetId="2">#REF!</definedName>
    <definedName name="COLOC_TUB_PEAD_16_10" localSheetId="0">#REF!</definedName>
    <definedName name="COLOC_TUB_PEAD_16_10" localSheetId="4">#REF!</definedName>
    <definedName name="COLOC_TUB_PEAD_16_10">#REF!</definedName>
    <definedName name="COLOC_TUB_PEAD_16_11" localSheetId="2">#REF!</definedName>
    <definedName name="COLOC_TUB_PEAD_16_11" localSheetId="0">#REF!</definedName>
    <definedName name="COLOC_TUB_PEAD_16_11" localSheetId="4">#REF!</definedName>
    <definedName name="COLOC_TUB_PEAD_16_11">#REF!</definedName>
    <definedName name="COLOC_TUB_PEAD_16_6" localSheetId="2">#REF!</definedName>
    <definedName name="COLOC_TUB_PEAD_16_6" localSheetId="0">#REF!</definedName>
    <definedName name="COLOC_TUB_PEAD_16_6" localSheetId="4">#REF!</definedName>
    <definedName name="COLOC_TUB_PEAD_16_6">#REF!</definedName>
    <definedName name="COLOC_TUB_PEAD_16_7" localSheetId="2">#REF!</definedName>
    <definedName name="COLOC_TUB_PEAD_16_7" localSheetId="0">#REF!</definedName>
    <definedName name="COLOC_TUB_PEAD_16_7" localSheetId="4">#REF!</definedName>
    <definedName name="COLOC_TUB_PEAD_16_7">#REF!</definedName>
    <definedName name="COLOC_TUB_PEAD_16_8" localSheetId="2">#REF!</definedName>
    <definedName name="COLOC_TUB_PEAD_16_8" localSheetId="0">#REF!</definedName>
    <definedName name="COLOC_TUB_PEAD_16_8" localSheetId="4">#REF!</definedName>
    <definedName name="COLOC_TUB_PEAD_16_8">#REF!</definedName>
    <definedName name="COLOC_TUB_PEAD_16_9" localSheetId="2">#REF!</definedName>
    <definedName name="COLOC_TUB_PEAD_16_9" localSheetId="0">#REF!</definedName>
    <definedName name="COLOC_TUB_PEAD_16_9" localSheetId="4">#REF!</definedName>
    <definedName name="COLOC_TUB_PEAD_16_9">#REF!</definedName>
    <definedName name="COLOC_TUB_PEAD_20" localSheetId="2">#REF!</definedName>
    <definedName name="COLOC_TUB_PEAD_20" localSheetId="0">#REF!</definedName>
    <definedName name="COLOC_TUB_PEAD_20" localSheetId="4">#REF!</definedName>
    <definedName name="COLOC_TUB_PEAD_20">#REF!</definedName>
    <definedName name="COLOC_TUB_PEAD_20_10" localSheetId="2">#REF!</definedName>
    <definedName name="COLOC_TUB_PEAD_20_10" localSheetId="0">#REF!</definedName>
    <definedName name="COLOC_TUB_PEAD_20_10" localSheetId="4">#REF!</definedName>
    <definedName name="COLOC_TUB_PEAD_20_10">#REF!</definedName>
    <definedName name="COLOC_TUB_PEAD_20_11" localSheetId="2">#REF!</definedName>
    <definedName name="COLOC_TUB_PEAD_20_11" localSheetId="0">#REF!</definedName>
    <definedName name="COLOC_TUB_PEAD_20_11" localSheetId="4">#REF!</definedName>
    <definedName name="COLOC_TUB_PEAD_20_11">#REF!</definedName>
    <definedName name="COLOC_TUB_PEAD_20_6" localSheetId="2">#REF!</definedName>
    <definedName name="COLOC_TUB_PEAD_20_6" localSheetId="0">#REF!</definedName>
    <definedName name="COLOC_TUB_PEAD_20_6" localSheetId="4">#REF!</definedName>
    <definedName name="COLOC_TUB_PEAD_20_6">#REF!</definedName>
    <definedName name="COLOC_TUB_PEAD_20_7" localSheetId="2">#REF!</definedName>
    <definedName name="COLOC_TUB_PEAD_20_7" localSheetId="0">#REF!</definedName>
    <definedName name="COLOC_TUB_PEAD_20_7" localSheetId="4">#REF!</definedName>
    <definedName name="COLOC_TUB_PEAD_20_7">#REF!</definedName>
    <definedName name="COLOC_TUB_PEAD_20_8" localSheetId="2">#REF!</definedName>
    <definedName name="COLOC_TUB_PEAD_20_8" localSheetId="0">#REF!</definedName>
    <definedName name="COLOC_TUB_PEAD_20_8" localSheetId="4">#REF!</definedName>
    <definedName name="COLOC_TUB_PEAD_20_8">#REF!</definedName>
    <definedName name="COLOC_TUB_PEAD_20_9" localSheetId="2">#REF!</definedName>
    <definedName name="COLOC_TUB_PEAD_20_9" localSheetId="0">#REF!</definedName>
    <definedName name="COLOC_TUB_PEAD_20_9" localSheetId="4">#REF!</definedName>
    <definedName name="COLOC_TUB_PEAD_20_9">#REF!</definedName>
    <definedName name="COLOC_TUB_PEAD_8" localSheetId="2">#REF!</definedName>
    <definedName name="COLOC_TUB_PEAD_8" localSheetId="0">#REF!</definedName>
    <definedName name="COLOC_TUB_PEAD_8" localSheetId="4">#REF!</definedName>
    <definedName name="COLOC_TUB_PEAD_8">#REF!</definedName>
    <definedName name="COLOC_TUB_PEAD_8_10" localSheetId="2">#REF!</definedName>
    <definedName name="COLOC_TUB_PEAD_8_10" localSheetId="0">#REF!</definedName>
    <definedName name="COLOC_TUB_PEAD_8_10" localSheetId="4">#REF!</definedName>
    <definedName name="COLOC_TUB_PEAD_8_10">#REF!</definedName>
    <definedName name="COLOC_TUB_PEAD_8_11" localSheetId="2">#REF!</definedName>
    <definedName name="COLOC_TUB_PEAD_8_11" localSheetId="0">#REF!</definedName>
    <definedName name="COLOC_TUB_PEAD_8_11" localSheetId="4">#REF!</definedName>
    <definedName name="COLOC_TUB_PEAD_8_11">#REF!</definedName>
    <definedName name="COLOC_TUB_PEAD_8_6" localSheetId="2">#REF!</definedName>
    <definedName name="COLOC_TUB_PEAD_8_6" localSheetId="0">#REF!</definedName>
    <definedName name="COLOC_TUB_PEAD_8_6" localSheetId="4">#REF!</definedName>
    <definedName name="COLOC_TUB_PEAD_8_6">#REF!</definedName>
    <definedName name="COLOC_TUB_PEAD_8_7" localSheetId="2">#REF!</definedName>
    <definedName name="COLOC_TUB_PEAD_8_7" localSheetId="0">#REF!</definedName>
    <definedName name="COLOC_TUB_PEAD_8_7" localSheetId="4">#REF!</definedName>
    <definedName name="COLOC_TUB_PEAD_8_7">#REF!</definedName>
    <definedName name="COLOC_TUB_PEAD_8_8" localSheetId="2">#REF!</definedName>
    <definedName name="COLOC_TUB_PEAD_8_8" localSheetId="0">#REF!</definedName>
    <definedName name="COLOC_TUB_PEAD_8_8" localSheetId="4">#REF!</definedName>
    <definedName name="COLOC_TUB_PEAD_8_8">#REF!</definedName>
    <definedName name="COLOC_TUB_PEAD_8_9" localSheetId="2">#REF!</definedName>
    <definedName name="COLOC_TUB_PEAD_8_9" localSheetId="0">#REF!</definedName>
    <definedName name="COLOC_TUB_PEAD_8_9" localSheetId="4">#REF!</definedName>
    <definedName name="COLOC_TUB_PEAD_8_9">#REF!</definedName>
    <definedName name="colocblock6" localSheetId="2">#REF!</definedName>
    <definedName name="colocblock6" localSheetId="0">#REF!</definedName>
    <definedName name="colocblock6" localSheetId="4">#REF!</definedName>
    <definedName name="colocblock6">#REF!</definedName>
    <definedName name="colorante" localSheetId="2">#REF!</definedName>
    <definedName name="colorante" localSheetId="0">#REF!</definedName>
    <definedName name="colorante" localSheetId="4">#REF!</definedName>
    <definedName name="colorante">#REF!</definedName>
    <definedName name="CommHdr" localSheetId="2">#REF!</definedName>
    <definedName name="CommHdr" localSheetId="0">#REF!</definedName>
    <definedName name="CommHdr" localSheetId="4">#REF!</definedName>
    <definedName name="CommHdr">#REF!</definedName>
    <definedName name="CommLabel" localSheetId="2">#REF!</definedName>
    <definedName name="CommLabel" localSheetId="0">#REF!</definedName>
    <definedName name="CommLabel" localSheetId="4">#REF!</definedName>
    <definedName name="CommLabel">#REF!</definedName>
    <definedName name="Comparación" localSheetId="2">#REF!</definedName>
    <definedName name="Comparación" localSheetId="0">#REF!</definedName>
    <definedName name="Comparación" localSheetId="4">#REF!</definedName>
    <definedName name="Comparación">#REF!</definedName>
    <definedName name="COMPENS" localSheetId="2">#REF!</definedName>
    <definedName name="COMPENS" localSheetId="0">#REF!</definedName>
    <definedName name="COMPENS" localSheetId="4">#REF!</definedName>
    <definedName name="COMPENS">#REF!</definedName>
    <definedName name="COMPRESOR" localSheetId="2">#REF!</definedName>
    <definedName name="COMPRESOR" localSheetId="0">#REF!</definedName>
    <definedName name="COMPRESOR" localSheetId="4">#REF!</definedName>
    <definedName name="COMPRESOR">#REF!</definedName>
    <definedName name="COMPRESOR_10" localSheetId="2">#REF!</definedName>
    <definedName name="COMPRESOR_10" localSheetId="0">#REF!</definedName>
    <definedName name="COMPRESOR_10" localSheetId="4">#REF!</definedName>
    <definedName name="COMPRESOR_10">#REF!</definedName>
    <definedName name="COMPRESOR_11" localSheetId="2">#REF!</definedName>
    <definedName name="COMPRESOR_11" localSheetId="0">#REF!</definedName>
    <definedName name="COMPRESOR_11" localSheetId="4">#REF!</definedName>
    <definedName name="COMPRESOR_11">#REF!</definedName>
    <definedName name="COMPRESOR_6" localSheetId="2">#REF!</definedName>
    <definedName name="COMPRESOR_6" localSheetId="0">#REF!</definedName>
    <definedName name="COMPRESOR_6" localSheetId="4">#REF!</definedName>
    <definedName name="COMPRESOR_6">#REF!</definedName>
    <definedName name="COMPRESOR_7" localSheetId="2">#REF!</definedName>
    <definedName name="COMPRESOR_7" localSheetId="0">#REF!</definedName>
    <definedName name="COMPRESOR_7" localSheetId="4">#REF!</definedName>
    <definedName name="COMPRESOR_7">#REF!</definedName>
    <definedName name="COMPRESOR_8" localSheetId="2">#REF!</definedName>
    <definedName name="COMPRESOR_8" localSheetId="0">#REF!</definedName>
    <definedName name="COMPRESOR_8" localSheetId="4">#REF!</definedName>
    <definedName name="COMPRESOR_8">#REF!</definedName>
    <definedName name="COMPRESOR_9" localSheetId="2">#REF!</definedName>
    <definedName name="COMPRESOR_9" localSheetId="0">#REF!</definedName>
    <definedName name="COMPRESOR_9" localSheetId="4">#REF!</definedName>
    <definedName name="COMPRESOR_9">#REF!</definedName>
    <definedName name="Compresores">[19]EQUIPOS!$I$28</definedName>
    <definedName name="COMPUERTA_1x1_VOLANTA" localSheetId="2">#REF!</definedName>
    <definedName name="COMPUERTA_1x1_VOLANTA" localSheetId="0">#REF!</definedName>
    <definedName name="COMPUERTA_1x1_VOLANTA" localSheetId="4">#REF!</definedName>
    <definedName name="COMPUERTA_1x1_VOLANTA">#REF!</definedName>
    <definedName name="COMPUERTA_1x1_VOLANTA_10" localSheetId="2">#REF!</definedName>
    <definedName name="COMPUERTA_1x1_VOLANTA_10" localSheetId="0">#REF!</definedName>
    <definedName name="COMPUERTA_1x1_VOLANTA_10" localSheetId="4">#REF!</definedName>
    <definedName name="COMPUERTA_1x1_VOLANTA_10">#REF!</definedName>
    <definedName name="COMPUERTA_1x1_VOLANTA_11" localSheetId="2">#REF!</definedName>
    <definedName name="COMPUERTA_1x1_VOLANTA_11" localSheetId="0">#REF!</definedName>
    <definedName name="COMPUERTA_1x1_VOLANTA_11" localSheetId="4">#REF!</definedName>
    <definedName name="COMPUERTA_1x1_VOLANTA_11">#REF!</definedName>
    <definedName name="COMPUERTA_1x1_VOLANTA_6" localSheetId="2">#REF!</definedName>
    <definedName name="COMPUERTA_1x1_VOLANTA_6" localSheetId="0">#REF!</definedName>
    <definedName name="COMPUERTA_1x1_VOLANTA_6" localSheetId="4">#REF!</definedName>
    <definedName name="COMPUERTA_1x1_VOLANTA_6">#REF!</definedName>
    <definedName name="COMPUERTA_1x1_VOLANTA_7" localSheetId="2">#REF!</definedName>
    <definedName name="COMPUERTA_1x1_VOLANTA_7" localSheetId="0">#REF!</definedName>
    <definedName name="COMPUERTA_1x1_VOLANTA_7" localSheetId="4">#REF!</definedName>
    <definedName name="COMPUERTA_1x1_VOLANTA_7">#REF!</definedName>
    <definedName name="COMPUERTA_1x1_VOLANTA_8" localSheetId="2">#REF!</definedName>
    <definedName name="COMPUERTA_1x1_VOLANTA_8" localSheetId="0">#REF!</definedName>
    <definedName name="COMPUERTA_1x1_VOLANTA_8" localSheetId="4">#REF!</definedName>
    <definedName name="COMPUERTA_1x1_VOLANTA_8">#REF!</definedName>
    <definedName name="COMPUERTA_1x1_VOLANTA_9" localSheetId="2">#REF!</definedName>
    <definedName name="COMPUERTA_1x1_VOLANTA_9" localSheetId="0">#REF!</definedName>
    <definedName name="COMPUERTA_1x1_VOLANTA_9" localSheetId="4">#REF!</definedName>
    <definedName name="COMPUERTA_1x1_VOLANTA_9">#REF!</definedName>
    <definedName name="concreto" localSheetId="2">#REF!</definedName>
    <definedName name="concreto" localSheetId="0">#REF!</definedName>
    <definedName name="concreto" localSheetId="4">#REF!</definedName>
    <definedName name="concreto">#REF!</definedName>
    <definedName name="concreto_2">#N/A</definedName>
    <definedName name="CONDULET1" localSheetId="2">#REF!</definedName>
    <definedName name="CONDULET1" localSheetId="0">#REF!</definedName>
    <definedName name="CONDULET1" localSheetId="4">#REF!</definedName>
    <definedName name="CONDULET1">#REF!</definedName>
    <definedName name="CONDULET112" localSheetId="2">#REF!</definedName>
    <definedName name="CONDULET112" localSheetId="0">#REF!</definedName>
    <definedName name="CONDULET112" localSheetId="4">#REF!</definedName>
    <definedName name="CONDULET112">#REF!</definedName>
    <definedName name="CONDULET2" localSheetId="2">#REF!</definedName>
    <definedName name="CONDULET2" localSheetId="0">#REF!</definedName>
    <definedName name="CONDULET2" localSheetId="4">#REF!</definedName>
    <definedName name="CONDULET2">#REF!</definedName>
    <definedName name="CONDULET3" localSheetId="2">#REF!</definedName>
    <definedName name="CONDULET3" localSheetId="0">#REF!</definedName>
    <definedName name="CONDULET3" localSheetId="4">#REF!</definedName>
    <definedName name="CONDULET3">#REF!</definedName>
    <definedName name="CONDULET34" localSheetId="2">#REF!</definedName>
    <definedName name="CONDULET34" localSheetId="0">#REF!</definedName>
    <definedName name="CONDULET34" localSheetId="4">#REF!</definedName>
    <definedName name="CONDULET34">#REF!</definedName>
    <definedName name="CONDULET4" localSheetId="2">#REF!</definedName>
    <definedName name="CONDULET4" localSheetId="0">#REF!</definedName>
    <definedName name="CONDULET4" localSheetId="4">#REF!</definedName>
    <definedName name="CONDULET4">#REF!</definedName>
    <definedName name="CONEXBAJ4SDR41A6CONTRA" localSheetId="2">#REF!</definedName>
    <definedName name="CONEXBAJ4SDR41A6CONTRA" localSheetId="0">#REF!</definedName>
    <definedName name="CONEXBAJ4SDR41A6CONTRA" localSheetId="4">#REF!</definedName>
    <definedName name="CONEXBAJ4SDR41A6CONTRA">#REF!</definedName>
    <definedName name="CONEXCLOACA" localSheetId="2">#REF!</definedName>
    <definedName name="CONEXCLOACA" localSheetId="0">#REF!</definedName>
    <definedName name="CONEXCLOACA" localSheetId="4">#REF!</definedName>
    <definedName name="CONEXCLOACA">#REF!</definedName>
    <definedName name="CONFPUERTABISCLA" localSheetId="2">#REF!</definedName>
    <definedName name="CONFPUERTABISCLA" localSheetId="0">#REF!</definedName>
    <definedName name="CONFPUERTABISCLA" localSheetId="4">#REF!</definedName>
    <definedName name="CONFPUERTABISCLA">#REF!</definedName>
    <definedName name="CONFPUERTACLA" localSheetId="2">#REF!</definedName>
    <definedName name="CONFPUERTACLA" localSheetId="0">#REF!</definedName>
    <definedName name="CONFPUERTACLA" localSheetId="4">#REF!</definedName>
    <definedName name="CONFPUERTACLA">#REF!</definedName>
    <definedName name="CONFPUERTAFORROZINC" localSheetId="2">#REF!</definedName>
    <definedName name="CONFPUERTAFORROZINC" localSheetId="0">#REF!</definedName>
    <definedName name="CONFPUERTAFORROZINC" localSheetId="4">#REF!</definedName>
    <definedName name="CONFPUERTAFORROZINC">#REF!</definedName>
    <definedName name="CONFPUERTAPLUM" localSheetId="2">#REF!</definedName>
    <definedName name="CONFPUERTAPLUM" localSheetId="0">#REF!</definedName>
    <definedName name="CONFPUERTAPLUM" localSheetId="4">#REF!</definedName>
    <definedName name="CONFPUERTAPLUM">#REF!</definedName>
    <definedName name="CONTEN" localSheetId="2">#REF!</definedName>
    <definedName name="CONTEN" localSheetId="0">#REF!</definedName>
    <definedName name="CONTEN" localSheetId="4">#REF!</definedName>
    <definedName name="CONTEN">#REF!</definedName>
    <definedName name="CONTEN_10" localSheetId="2">#REF!</definedName>
    <definedName name="CONTEN_10" localSheetId="0">#REF!</definedName>
    <definedName name="CONTEN_10" localSheetId="4">#REF!</definedName>
    <definedName name="CONTEN_10">#REF!</definedName>
    <definedName name="CONTEN_11" localSheetId="2">#REF!</definedName>
    <definedName name="CONTEN_11" localSheetId="0">#REF!</definedName>
    <definedName name="CONTEN_11" localSheetId="4">#REF!</definedName>
    <definedName name="CONTEN_11">#REF!</definedName>
    <definedName name="CONTEN_6" localSheetId="2">#REF!</definedName>
    <definedName name="CONTEN_6" localSheetId="0">#REF!</definedName>
    <definedName name="CONTEN_6" localSheetId="4">#REF!</definedName>
    <definedName name="CONTEN_6">#REF!</definedName>
    <definedName name="CONTEN_7" localSheetId="2">#REF!</definedName>
    <definedName name="CONTEN_7" localSheetId="0">#REF!</definedName>
    <definedName name="CONTEN_7" localSheetId="4">#REF!</definedName>
    <definedName name="CONTEN_7">#REF!</definedName>
    <definedName name="CONTEN_8" localSheetId="2">#REF!</definedName>
    <definedName name="CONTEN_8" localSheetId="0">#REF!</definedName>
    <definedName name="CONTEN_8" localSheetId="4">#REF!</definedName>
    <definedName name="CONTEN_8">#REF!</definedName>
    <definedName name="CONTEN_9" localSheetId="2">#REF!</definedName>
    <definedName name="CONTEN_9" localSheetId="0">#REF!</definedName>
    <definedName name="CONTEN_9" localSheetId="4">#REF!</definedName>
    <definedName name="CONTEN_9">#REF!</definedName>
    <definedName name="CONTENTELFORDM" localSheetId="2">#REF!</definedName>
    <definedName name="CONTENTELFORDM" localSheetId="0">#REF!</definedName>
    <definedName name="CONTENTELFORDM" localSheetId="4">#REF!</definedName>
    <definedName name="CONTENTELFORDM">#REF!</definedName>
    <definedName name="CONTENTELFORDM3" localSheetId="2">#REF!</definedName>
    <definedName name="CONTENTELFORDM3" localSheetId="0">#REF!</definedName>
    <definedName name="CONTENTELFORDM3" localSheetId="4">#REF!</definedName>
    <definedName name="CONTENTELFORDM3">#REF!</definedName>
    <definedName name="CONTRA1" localSheetId="2">#REF!</definedName>
    <definedName name="CONTRA1" localSheetId="0">#REF!</definedName>
    <definedName name="CONTRA1" localSheetId="4">#REF!</definedName>
    <definedName name="CONTRA1">#REF!</definedName>
    <definedName name="CONTRA2" localSheetId="2">#REF!</definedName>
    <definedName name="CONTRA2" localSheetId="0">#REF!</definedName>
    <definedName name="CONTRA2" localSheetId="4">#REF!</definedName>
    <definedName name="CONTRA2">#REF!</definedName>
    <definedName name="control" localSheetId="2">#REF!</definedName>
    <definedName name="control" localSheetId="0">#REF!</definedName>
    <definedName name="control" localSheetId="4">#REF!</definedName>
    <definedName name="control">#REF!</definedName>
    <definedName name="control_2">"$#REF!.$#REF!$#REF!:#REF!#REF!"</definedName>
    <definedName name="control_3">"$#REF!.$#REF!$#REF!:#REF!#REF!"</definedName>
    <definedName name="Conv." localSheetId="2">#REF!</definedName>
    <definedName name="Conv." localSheetId="0">#REF!</definedName>
    <definedName name="Conv." localSheetId="4">#REF!</definedName>
    <definedName name="Conv.">#REF!</definedName>
    <definedName name="Conversion" localSheetId="2">#REF!</definedName>
    <definedName name="Conversion" localSheetId="0">#REF!</definedName>
    <definedName name="Conversion" localSheetId="4">#REF!</definedName>
    <definedName name="Conversion">#REF!</definedName>
    <definedName name="COPIA" localSheetId="2">[20]INS!#REF!</definedName>
    <definedName name="COPIA" localSheetId="0">[20]INS!#REF!</definedName>
    <definedName name="COPIA" localSheetId="4">[20]INS!#REF!</definedName>
    <definedName name="COPIA">[20]INS!#REF!</definedName>
    <definedName name="COPIA_8" localSheetId="2">#REF!</definedName>
    <definedName name="COPIA_8" localSheetId="0">#REF!</definedName>
    <definedName name="COPIA_8" localSheetId="4">#REF!</definedName>
    <definedName name="COPIA_8">#REF!</definedName>
    <definedName name="COPIAR_TODO" localSheetId="2">#REF!</definedName>
    <definedName name="COPIAR_TODO" localSheetId="0">#REF!</definedName>
    <definedName name="COPIAR_TODO" localSheetId="4">#REF!</definedName>
    <definedName name="COPIAR_TODO">#REF!</definedName>
    <definedName name="CORINAL12FALDA" localSheetId="2">#REF!</definedName>
    <definedName name="CORINAL12FALDA" localSheetId="0">#REF!</definedName>
    <definedName name="CORINAL12FALDA" localSheetId="4">#REF!</definedName>
    <definedName name="CORINAL12FALDA">#REF!</definedName>
    <definedName name="CORINALCEM" localSheetId="2">#REF!</definedName>
    <definedName name="CORINALCEM" localSheetId="0">#REF!</definedName>
    <definedName name="CORINALCEM" localSheetId="4">#REF!</definedName>
    <definedName name="CORINALCEM">#REF!</definedName>
    <definedName name="CORINALFALDA" localSheetId="2">#REF!</definedName>
    <definedName name="CORINALFALDA" localSheetId="0">#REF!</definedName>
    <definedName name="CORINALFALDA" localSheetId="4">#REF!</definedName>
    <definedName name="CORINALFALDA">#REF!</definedName>
    <definedName name="CORINALPEQ" localSheetId="2">#REF!</definedName>
    <definedName name="CORINALPEQ" localSheetId="0">#REF!</definedName>
    <definedName name="CORINALPEQ" localSheetId="4">#REF!</definedName>
    <definedName name="CORINALPEQ">#REF!</definedName>
    <definedName name="correa8">[9]analisis!$G$773</definedName>
    <definedName name="Corte_y_Bote_Material____C_E" localSheetId="2">[3]Insumos!#REF!</definedName>
    <definedName name="Corte_y_Bote_Material____C_E" localSheetId="0">[3]Insumos!#REF!</definedName>
    <definedName name="Corte_y_Bote_Material____C_E" localSheetId="4">[3]Insumos!#REF!</definedName>
    <definedName name="Corte_y_Bote_Material____C_E">[3]Insumos!#REF!</definedName>
    <definedName name="CORTEEQUIPO" localSheetId="2">#REF!</definedName>
    <definedName name="CORTEEQUIPO" localSheetId="0">#REF!</definedName>
    <definedName name="CORTEEQUIPO" localSheetId="4">#REF!</definedName>
    <definedName name="CORTEEQUIPO">#REF!</definedName>
    <definedName name="costo">'[45]Calculo de armaduras.'!$V$32:$V$58</definedName>
    <definedName name="costocapataz" localSheetId="2">#REF!</definedName>
    <definedName name="costocapataz" localSheetId="0">#REF!</definedName>
    <definedName name="costocapataz" localSheetId="4">#REF!</definedName>
    <definedName name="costocapataz">#REF!</definedName>
    <definedName name="costoobrero" localSheetId="2">#REF!</definedName>
    <definedName name="costoobrero" localSheetId="0">#REF!</definedName>
    <definedName name="costoobrero" localSheetId="4">#REF!</definedName>
    <definedName name="costoobrero">#REF!</definedName>
    <definedName name="costoobrerosen" localSheetId="2">#REF!</definedName>
    <definedName name="costoobrerosen" localSheetId="0">#REF!</definedName>
    <definedName name="costoobrerosen" localSheetId="4">#REF!</definedName>
    <definedName name="costoobrerosen">#REF!</definedName>
    <definedName name="costotecesp" localSheetId="2">#REF!</definedName>
    <definedName name="costotecesp" localSheetId="0">#REF!</definedName>
    <definedName name="costotecesp" localSheetId="4">#REF!</definedName>
    <definedName name="costotecesp">#REF!</definedName>
    <definedName name="COT_302" localSheetId="2">#REF!</definedName>
    <definedName name="COT_302" localSheetId="0">#REF!</definedName>
    <definedName name="COT_302" localSheetId="4">#REF!</definedName>
    <definedName name="COT_302">#REF!</definedName>
    <definedName name="COT_360" localSheetId="2">#REF!</definedName>
    <definedName name="COT_360" localSheetId="0">#REF!</definedName>
    <definedName name="COT_360" localSheetId="4">#REF!</definedName>
    <definedName name="COT_360">#REF!</definedName>
    <definedName name="COT_361" localSheetId="2">#REF!</definedName>
    <definedName name="COT_361" localSheetId="0">#REF!</definedName>
    <definedName name="COT_361" localSheetId="4">#REF!</definedName>
    <definedName name="COT_361">#REF!</definedName>
    <definedName name="COT_364" localSheetId="2">#REF!</definedName>
    <definedName name="COT_364" localSheetId="0">#REF!</definedName>
    <definedName name="COT_364" localSheetId="4">#REF!</definedName>
    <definedName name="COT_364">#REF!</definedName>
    <definedName name="CPANEL" localSheetId="2">#REF!</definedName>
    <definedName name="CPANEL" localSheetId="0">#REF!</definedName>
    <definedName name="CPANEL" localSheetId="4">#REF!</definedName>
    <definedName name="CPANEL">#REF!</definedName>
    <definedName name="cprestamo">[40]EQUIPOS!$D$27</definedName>
    <definedName name="CPVC" localSheetId="2">#REF!</definedName>
    <definedName name="CPVC" localSheetId="0">#REF!</definedName>
    <definedName name="CPVC" localSheetId="4">#REF!</definedName>
    <definedName name="CPVC">#REF!</definedName>
    <definedName name="CPVCTANGIT125" localSheetId="2">#REF!</definedName>
    <definedName name="CPVCTANGIT125" localSheetId="0">#REF!</definedName>
    <definedName name="CPVCTANGIT125" localSheetId="4">#REF!</definedName>
    <definedName name="CPVCTANGIT125">#REF!</definedName>
    <definedName name="CPVCTANGIT230" localSheetId="2">#REF!</definedName>
    <definedName name="CPVCTANGIT230" localSheetId="0">#REF!</definedName>
    <definedName name="CPVCTANGIT230" localSheetId="4">#REF!</definedName>
    <definedName name="CPVCTANGIT230">#REF!</definedName>
    <definedName name="CPVCTANGIT460" localSheetId="2">#REF!</definedName>
    <definedName name="CPVCTANGIT460" localSheetId="0">#REF!</definedName>
    <definedName name="CPVCTANGIT460" localSheetId="4">#REF!</definedName>
    <definedName name="CPVCTANGIT460">#REF!</definedName>
    <definedName name="CPVCTANGIT920" localSheetId="2">#REF!</definedName>
    <definedName name="CPVCTANGIT920" localSheetId="0">#REF!</definedName>
    <definedName name="CPVCTANGIT920" localSheetId="4">#REF!</definedName>
    <definedName name="CPVCTANGIT920">#REF!</definedName>
    <definedName name="CRISTMIN" localSheetId="2">#REF!</definedName>
    <definedName name="CRISTMIN" localSheetId="0">#REF!</definedName>
    <definedName name="CRISTMIN" localSheetId="4">#REF!</definedName>
    <definedName name="CRISTMIN">#REF!</definedName>
    <definedName name="CRUZ_HG_1_12" localSheetId="2">#REF!</definedName>
    <definedName name="CRUZ_HG_1_12" localSheetId="0">#REF!</definedName>
    <definedName name="CRUZ_HG_1_12" localSheetId="4">#REF!</definedName>
    <definedName name="CRUZ_HG_1_12">#REF!</definedName>
    <definedName name="CRUZ_HG_1_12_10" localSheetId="2">#REF!</definedName>
    <definedName name="CRUZ_HG_1_12_10" localSheetId="0">#REF!</definedName>
    <definedName name="CRUZ_HG_1_12_10" localSheetId="4">#REF!</definedName>
    <definedName name="CRUZ_HG_1_12_10">#REF!</definedName>
    <definedName name="CRUZ_HG_1_12_11" localSheetId="2">#REF!</definedName>
    <definedName name="CRUZ_HG_1_12_11" localSheetId="0">#REF!</definedName>
    <definedName name="CRUZ_HG_1_12_11" localSheetId="4">#REF!</definedName>
    <definedName name="CRUZ_HG_1_12_11">#REF!</definedName>
    <definedName name="CRUZ_HG_1_12_6" localSheetId="2">#REF!</definedName>
    <definedName name="CRUZ_HG_1_12_6" localSheetId="0">#REF!</definedName>
    <definedName name="CRUZ_HG_1_12_6" localSheetId="4">#REF!</definedName>
    <definedName name="CRUZ_HG_1_12_6">#REF!</definedName>
    <definedName name="CRUZ_HG_1_12_7" localSheetId="2">#REF!</definedName>
    <definedName name="CRUZ_HG_1_12_7" localSheetId="0">#REF!</definedName>
    <definedName name="CRUZ_HG_1_12_7" localSheetId="4">#REF!</definedName>
    <definedName name="CRUZ_HG_1_12_7">#REF!</definedName>
    <definedName name="CRUZ_HG_1_12_8" localSheetId="2">#REF!</definedName>
    <definedName name="CRUZ_HG_1_12_8" localSheetId="0">#REF!</definedName>
    <definedName name="CRUZ_HG_1_12_8" localSheetId="4">#REF!</definedName>
    <definedName name="CRUZ_HG_1_12_8">#REF!</definedName>
    <definedName name="CRUZ_HG_1_12_9" localSheetId="2">#REF!</definedName>
    <definedName name="CRUZ_HG_1_12_9" localSheetId="0">#REF!</definedName>
    <definedName name="CRUZ_HG_1_12_9" localSheetId="4">#REF!</definedName>
    <definedName name="CRUZ_HG_1_12_9">#REF!</definedName>
    <definedName name="CSALIDA1" localSheetId="2">#REF!</definedName>
    <definedName name="CSALIDA1" localSheetId="0">#REF!</definedName>
    <definedName name="CSALIDA1" localSheetId="4">#REF!</definedName>
    <definedName name="CSALIDA1">#REF!</definedName>
    <definedName name="CSALIDA112" localSheetId="2">#REF!</definedName>
    <definedName name="CSALIDA112" localSheetId="0">#REF!</definedName>
    <definedName name="CSALIDA112" localSheetId="4">#REF!</definedName>
    <definedName name="CSALIDA112">#REF!</definedName>
    <definedName name="CSALIDA114" localSheetId="2">#REF!</definedName>
    <definedName name="CSALIDA114" localSheetId="0">#REF!</definedName>
    <definedName name="CSALIDA114" localSheetId="4">#REF!</definedName>
    <definedName name="CSALIDA114">#REF!</definedName>
    <definedName name="CSALIDA12Y34" localSheetId="2">#REF!</definedName>
    <definedName name="CSALIDA12Y34" localSheetId="0">#REF!</definedName>
    <definedName name="CSALIDA12Y34" localSheetId="4">#REF!</definedName>
    <definedName name="CSALIDA12Y34">#REF!</definedName>
    <definedName name="CSALIDA2" localSheetId="2">#REF!</definedName>
    <definedName name="CSALIDA2" localSheetId="0">#REF!</definedName>
    <definedName name="CSALIDA2" localSheetId="4">#REF!</definedName>
    <definedName name="CSALIDA2">#REF!</definedName>
    <definedName name="CTC" localSheetId="2">#REF!</definedName>
    <definedName name="CTC" localSheetId="0">#REF!</definedName>
    <definedName name="CTC" localSheetId="4">#REF!</definedName>
    <definedName name="CTC">#REF!</definedName>
    <definedName name="CTEJA" localSheetId="2">#REF!</definedName>
    <definedName name="CTEJA" localSheetId="0">#REF!</definedName>
    <definedName name="CTEJA" localSheetId="4">#REF!</definedName>
    <definedName name="CTEJA">#REF!</definedName>
    <definedName name="CTG1CAM" localSheetId="2">#REF!</definedName>
    <definedName name="CTG1CAM" localSheetId="0">#REF!</definedName>
    <definedName name="CTG1CAM" localSheetId="4">#REF!</definedName>
    <definedName name="CTG1CAM">#REF!</definedName>
    <definedName name="CTG2CAM" localSheetId="2">#REF!</definedName>
    <definedName name="CTG2CAM" localSheetId="0">#REF!</definedName>
    <definedName name="CTG2CAM" localSheetId="4">#REF!</definedName>
    <definedName name="CTG2CAM">#REF!</definedName>
    <definedName name="CTIMBRECOR" localSheetId="2">#REF!</definedName>
    <definedName name="CTIMBRECOR" localSheetId="0">#REF!</definedName>
    <definedName name="CTIMBRECOR" localSheetId="4">#REF!</definedName>
    <definedName name="CTIMBRECOR">#REF!</definedName>
    <definedName name="CTUBHG12Y34" localSheetId="2">#REF!</definedName>
    <definedName name="CTUBHG12Y34" localSheetId="0">#REF!</definedName>
    <definedName name="CTUBHG12Y34" localSheetId="4">#REF!</definedName>
    <definedName name="CTUBHG12Y34">#REF!</definedName>
    <definedName name="cuadro" localSheetId="2">[31]ADDENDA!#REF!</definedName>
    <definedName name="cuadro" localSheetId="0">[31]ADDENDA!#REF!</definedName>
    <definedName name="cuadro" localSheetId="4">[31]ADDENDA!#REF!</definedName>
    <definedName name="cuadro">[31]ADDENDA!#REF!</definedName>
    <definedName name="cuadro_6" localSheetId="2">#REF!</definedName>
    <definedName name="cuadro_6" localSheetId="0">#REF!</definedName>
    <definedName name="cuadro_6" localSheetId="4">#REF!</definedName>
    <definedName name="cuadro_6">#REF!</definedName>
    <definedName name="cuadro_8" localSheetId="2">#REF!</definedName>
    <definedName name="cuadro_8" localSheetId="0">#REF!</definedName>
    <definedName name="cuadro_8" localSheetId="4">#REF!</definedName>
    <definedName name="cuadro_8">#REF!</definedName>
    <definedName name="Cuadro_Resumen" localSheetId="2">#REF!</definedName>
    <definedName name="Cuadro_Resumen" localSheetId="0">#REF!</definedName>
    <definedName name="Cuadro_Resumen" localSheetId="4">#REF!</definedName>
    <definedName name="Cuadro_Resumen">#REF!</definedName>
    <definedName name="CUB" localSheetId="2">#REF!</definedName>
    <definedName name="CUB" localSheetId="0">#REF!</definedName>
    <definedName name="CUB" localSheetId="4">#REF!</definedName>
    <definedName name="CUB">#REF!</definedName>
    <definedName name="CUBETA_5Gls" localSheetId="2">#REF!</definedName>
    <definedName name="CUBETA_5Gls" localSheetId="0">#REF!</definedName>
    <definedName name="CUBETA_5Gls" localSheetId="4">#REF!</definedName>
    <definedName name="CUBETA_5Gls">#REF!</definedName>
    <definedName name="CUBETA_5Gls_10" localSheetId="2">#REF!</definedName>
    <definedName name="CUBETA_5Gls_10" localSheetId="0">#REF!</definedName>
    <definedName name="CUBETA_5Gls_10" localSheetId="4">#REF!</definedName>
    <definedName name="CUBETA_5Gls_10">#REF!</definedName>
    <definedName name="CUBETA_5Gls_11" localSheetId="2">#REF!</definedName>
    <definedName name="CUBETA_5Gls_11" localSheetId="0">#REF!</definedName>
    <definedName name="CUBETA_5Gls_11" localSheetId="4">#REF!</definedName>
    <definedName name="CUBETA_5Gls_11">#REF!</definedName>
    <definedName name="CUBETA_5Gls_6" localSheetId="2">#REF!</definedName>
    <definedName name="CUBETA_5Gls_6" localSheetId="0">#REF!</definedName>
    <definedName name="CUBETA_5Gls_6" localSheetId="4">#REF!</definedName>
    <definedName name="CUBETA_5Gls_6">#REF!</definedName>
    <definedName name="CUBETA_5Gls_7" localSheetId="2">#REF!</definedName>
    <definedName name="CUBETA_5Gls_7" localSheetId="0">#REF!</definedName>
    <definedName name="CUBETA_5Gls_7" localSheetId="4">#REF!</definedName>
    <definedName name="CUBETA_5Gls_7">#REF!</definedName>
    <definedName name="CUBETA_5Gls_8" localSheetId="2">#REF!</definedName>
    <definedName name="CUBETA_5Gls_8" localSheetId="0">#REF!</definedName>
    <definedName name="CUBETA_5Gls_8" localSheetId="4">#REF!</definedName>
    <definedName name="CUBETA_5Gls_8">#REF!</definedName>
    <definedName name="CUBETA_5Gls_9" localSheetId="2">#REF!</definedName>
    <definedName name="CUBETA_5Gls_9" localSheetId="0">#REF!</definedName>
    <definedName name="CUBETA_5Gls_9" localSheetId="4">#REF!</definedName>
    <definedName name="CUBETA_5Gls_9">#REF!</definedName>
    <definedName name="CUBIC._ANTERIOR">#N/A</definedName>
    <definedName name="CUBIC._ANTERIOR_6">NA()</definedName>
    <definedName name="CUBICACION">#N/A</definedName>
    <definedName name="CUBICACION_6">NA()</definedName>
    <definedName name="CUBICADO">#N/A</definedName>
    <definedName name="CUBICADO_6">NA()</definedName>
    <definedName name="CUBO_GOMA" localSheetId="2">#REF!</definedName>
    <definedName name="CUBO_GOMA" localSheetId="0">#REF!</definedName>
    <definedName name="CUBO_GOMA" localSheetId="4">#REF!</definedName>
    <definedName name="CUBO_GOMA">#REF!</definedName>
    <definedName name="CUBO_GOMA_10" localSheetId="2">#REF!</definedName>
    <definedName name="CUBO_GOMA_10" localSheetId="0">#REF!</definedName>
    <definedName name="CUBO_GOMA_10" localSheetId="4">#REF!</definedName>
    <definedName name="CUBO_GOMA_10">#REF!</definedName>
    <definedName name="CUBO_GOMA_11" localSheetId="2">#REF!</definedName>
    <definedName name="CUBO_GOMA_11" localSheetId="0">#REF!</definedName>
    <definedName name="CUBO_GOMA_11" localSheetId="4">#REF!</definedName>
    <definedName name="CUBO_GOMA_11">#REF!</definedName>
    <definedName name="CUBO_GOMA_6" localSheetId="2">#REF!</definedName>
    <definedName name="CUBO_GOMA_6" localSheetId="0">#REF!</definedName>
    <definedName name="CUBO_GOMA_6" localSheetId="4">#REF!</definedName>
    <definedName name="CUBO_GOMA_6">#REF!</definedName>
    <definedName name="CUBO_GOMA_7" localSheetId="2">#REF!</definedName>
    <definedName name="CUBO_GOMA_7" localSheetId="0">#REF!</definedName>
    <definedName name="CUBO_GOMA_7" localSheetId="4">#REF!</definedName>
    <definedName name="CUBO_GOMA_7">#REF!</definedName>
    <definedName name="CUBO_GOMA_8" localSheetId="2">#REF!</definedName>
    <definedName name="CUBO_GOMA_8" localSheetId="0">#REF!</definedName>
    <definedName name="CUBO_GOMA_8" localSheetId="4">#REF!</definedName>
    <definedName name="CUBO_GOMA_8">#REF!</definedName>
    <definedName name="CUBO_GOMA_9" localSheetId="2">#REF!</definedName>
    <definedName name="CUBO_GOMA_9" localSheetId="0">#REF!</definedName>
    <definedName name="CUBO_GOMA_9" localSheetId="4">#REF!</definedName>
    <definedName name="CUBO_GOMA_9">#REF!</definedName>
    <definedName name="Cubo_para_vaciado_de_Hormigón" localSheetId="2">#REF!</definedName>
    <definedName name="Cubo_para_vaciado_de_Hormigón" localSheetId="0">#REF!</definedName>
    <definedName name="Cubo_para_vaciado_de_Hormigón" localSheetId="4">#REF!</definedName>
    <definedName name="Cubo_para_vaciado_de_Hormigón">#REF!</definedName>
    <definedName name="Cubo_para_vaciado_de_Hormigón_2">#N/A</definedName>
    <definedName name="Cubo_para_vaciado_de_Hormigón_3">#N/A</definedName>
    <definedName name="CUBREFALTA_INODORO_CROMO_38" localSheetId="2">#REF!</definedName>
    <definedName name="CUBREFALTA_INODORO_CROMO_38" localSheetId="0">#REF!</definedName>
    <definedName name="CUBREFALTA_INODORO_CROMO_38" localSheetId="4">#REF!</definedName>
    <definedName name="CUBREFALTA_INODORO_CROMO_38">#REF!</definedName>
    <definedName name="CUBREFALTA_INODORO_CROMO_38_10" localSheetId="2">#REF!</definedName>
    <definedName name="CUBREFALTA_INODORO_CROMO_38_10" localSheetId="0">#REF!</definedName>
    <definedName name="CUBREFALTA_INODORO_CROMO_38_10" localSheetId="4">#REF!</definedName>
    <definedName name="CUBREFALTA_INODORO_CROMO_38_10">#REF!</definedName>
    <definedName name="CUBREFALTA_INODORO_CROMO_38_11" localSheetId="2">#REF!</definedName>
    <definedName name="CUBREFALTA_INODORO_CROMO_38_11" localSheetId="0">#REF!</definedName>
    <definedName name="CUBREFALTA_INODORO_CROMO_38_11" localSheetId="4">#REF!</definedName>
    <definedName name="CUBREFALTA_INODORO_CROMO_38_11">#REF!</definedName>
    <definedName name="CUBREFALTA_INODORO_CROMO_38_6" localSheetId="2">#REF!</definedName>
    <definedName name="CUBREFALTA_INODORO_CROMO_38_6" localSheetId="0">#REF!</definedName>
    <definedName name="CUBREFALTA_INODORO_CROMO_38_6" localSheetId="4">#REF!</definedName>
    <definedName name="CUBREFALTA_INODORO_CROMO_38_6">#REF!</definedName>
    <definedName name="CUBREFALTA_INODORO_CROMO_38_7" localSheetId="2">#REF!</definedName>
    <definedName name="CUBREFALTA_INODORO_CROMO_38_7" localSheetId="0">#REF!</definedName>
    <definedName name="CUBREFALTA_INODORO_CROMO_38_7" localSheetId="4">#REF!</definedName>
    <definedName name="CUBREFALTA_INODORO_CROMO_38_7">#REF!</definedName>
    <definedName name="CUBREFALTA_INODORO_CROMO_38_8" localSheetId="2">#REF!</definedName>
    <definedName name="CUBREFALTA_INODORO_CROMO_38_8" localSheetId="0">#REF!</definedName>
    <definedName name="CUBREFALTA_INODORO_CROMO_38_8" localSheetId="4">#REF!</definedName>
    <definedName name="CUBREFALTA_INODORO_CROMO_38_8">#REF!</definedName>
    <definedName name="CUBREFALTA_INODORO_CROMO_38_9" localSheetId="2">#REF!</definedName>
    <definedName name="CUBREFALTA_INODORO_CROMO_38_9" localSheetId="0">#REF!</definedName>
    <definedName name="CUBREFALTA_INODORO_CROMO_38_9" localSheetId="4">#REF!</definedName>
    <definedName name="CUBREFALTA_INODORO_CROMO_38_9">#REF!</definedName>
    <definedName name="CUBREFALTA38" localSheetId="2">#REF!</definedName>
    <definedName name="CUBREFALTA38" localSheetId="0">#REF!</definedName>
    <definedName name="CUBREFALTA38" localSheetId="4">#REF!</definedName>
    <definedName name="CUBREFALTA38">#REF!</definedName>
    <definedName name="cunetasi" localSheetId="2">#REF!</definedName>
    <definedName name="cunetasi" localSheetId="0">#REF!</definedName>
    <definedName name="cunetasi" localSheetId="4">#REF!</definedName>
    <definedName name="cunetasi">#REF!</definedName>
    <definedName name="cunetasii" localSheetId="2">#REF!</definedName>
    <definedName name="cunetasii" localSheetId="0">#REF!</definedName>
    <definedName name="cunetasii" localSheetId="4">#REF!</definedName>
    <definedName name="cunetasii">#REF!</definedName>
    <definedName name="cunetasiii" localSheetId="2">#REF!</definedName>
    <definedName name="cunetasiii" localSheetId="0">#REF!</definedName>
    <definedName name="cunetasiii" localSheetId="4">#REF!</definedName>
    <definedName name="cunetasiii">#REF!</definedName>
    <definedName name="cunetasiiii" localSheetId="2">#REF!</definedName>
    <definedName name="cunetasiiii" localSheetId="0">#REF!</definedName>
    <definedName name="cunetasiiii" localSheetId="4">#REF!</definedName>
    <definedName name="cunetasiiii">#REF!</definedName>
    <definedName name="Curado_y_Aditivo" localSheetId="2">#REF!</definedName>
    <definedName name="Curado_y_Aditivo" localSheetId="0">#REF!</definedName>
    <definedName name="Curado_y_Aditivo" localSheetId="4">#REF!</definedName>
    <definedName name="Curado_y_Aditivo">#REF!</definedName>
    <definedName name="Curado_y_Aditivo_2">#N/A</definedName>
    <definedName name="Curado_y_Aditivo_3">#N/A</definedName>
    <definedName name="CURVA_ELEC_PVC_12" localSheetId="2">#REF!</definedName>
    <definedName name="CURVA_ELEC_PVC_12" localSheetId="0">#REF!</definedName>
    <definedName name="CURVA_ELEC_PVC_12" localSheetId="4">#REF!</definedName>
    <definedName name="CURVA_ELEC_PVC_12">#REF!</definedName>
    <definedName name="CURVA_ELEC_PVC_12_10" localSheetId="2">#REF!</definedName>
    <definedName name="CURVA_ELEC_PVC_12_10" localSheetId="0">#REF!</definedName>
    <definedName name="CURVA_ELEC_PVC_12_10" localSheetId="4">#REF!</definedName>
    <definedName name="CURVA_ELEC_PVC_12_10">#REF!</definedName>
    <definedName name="CURVA_ELEC_PVC_12_11" localSheetId="2">#REF!</definedName>
    <definedName name="CURVA_ELEC_PVC_12_11" localSheetId="0">#REF!</definedName>
    <definedName name="CURVA_ELEC_PVC_12_11" localSheetId="4">#REF!</definedName>
    <definedName name="CURVA_ELEC_PVC_12_11">#REF!</definedName>
    <definedName name="CURVA_ELEC_PVC_12_6" localSheetId="2">#REF!</definedName>
    <definedName name="CURVA_ELEC_PVC_12_6" localSheetId="0">#REF!</definedName>
    <definedName name="CURVA_ELEC_PVC_12_6" localSheetId="4">#REF!</definedName>
    <definedName name="CURVA_ELEC_PVC_12_6">#REF!</definedName>
    <definedName name="CURVA_ELEC_PVC_12_7" localSheetId="2">#REF!</definedName>
    <definedName name="CURVA_ELEC_PVC_12_7" localSheetId="0">#REF!</definedName>
    <definedName name="CURVA_ELEC_PVC_12_7" localSheetId="4">#REF!</definedName>
    <definedName name="CURVA_ELEC_PVC_12_7">#REF!</definedName>
    <definedName name="CURVA_ELEC_PVC_12_8" localSheetId="2">#REF!</definedName>
    <definedName name="CURVA_ELEC_PVC_12_8" localSheetId="0">#REF!</definedName>
    <definedName name="CURVA_ELEC_PVC_12_8" localSheetId="4">#REF!</definedName>
    <definedName name="CURVA_ELEC_PVC_12_8">#REF!</definedName>
    <definedName name="CURVA_ELEC_PVC_12_9" localSheetId="2">#REF!</definedName>
    <definedName name="CURVA_ELEC_PVC_12_9" localSheetId="0">#REF!</definedName>
    <definedName name="CURVA_ELEC_PVC_12_9" localSheetId="4">#REF!</definedName>
    <definedName name="CURVA_ELEC_PVC_12_9">#REF!</definedName>
    <definedName name="CURVA_ELEC_PVC_34" localSheetId="2">#REF!</definedName>
    <definedName name="CURVA_ELEC_PVC_34" localSheetId="0">#REF!</definedName>
    <definedName name="CURVA_ELEC_PVC_34" localSheetId="4">#REF!</definedName>
    <definedName name="CURVA_ELEC_PVC_34">#REF!</definedName>
    <definedName name="CURVA_ELEC_PVC_34_10" localSheetId="2">#REF!</definedName>
    <definedName name="CURVA_ELEC_PVC_34_10" localSheetId="0">#REF!</definedName>
    <definedName name="CURVA_ELEC_PVC_34_10" localSheetId="4">#REF!</definedName>
    <definedName name="CURVA_ELEC_PVC_34_10">#REF!</definedName>
    <definedName name="CURVA_ELEC_PVC_34_11" localSheetId="2">#REF!</definedName>
    <definedName name="CURVA_ELEC_PVC_34_11" localSheetId="0">#REF!</definedName>
    <definedName name="CURVA_ELEC_PVC_34_11" localSheetId="4">#REF!</definedName>
    <definedName name="CURVA_ELEC_PVC_34_11">#REF!</definedName>
    <definedName name="CURVA_ELEC_PVC_34_6" localSheetId="2">#REF!</definedName>
    <definedName name="CURVA_ELEC_PVC_34_6" localSheetId="0">#REF!</definedName>
    <definedName name="CURVA_ELEC_PVC_34_6" localSheetId="4">#REF!</definedName>
    <definedName name="CURVA_ELEC_PVC_34_6">#REF!</definedName>
    <definedName name="CURVA_ELEC_PVC_34_7" localSheetId="2">#REF!</definedName>
    <definedName name="CURVA_ELEC_PVC_34_7" localSheetId="0">#REF!</definedName>
    <definedName name="CURVA_ELEC_PVC_34_7" localSheetId="4">#REF!</definedName>
    <definedName name="CURVA_ELEC_PVC_34_7">#REF!</definedName>
    <definedName name="CURVA_ELEC_PVC_34_8" localSheetId="2">#REF!</definedName>
    <definedName name="CURVA_ELEC_PVC_34_8" localSheetId="0">#REF!</definedName>
    <definedName name="CURVA_ELEC_PVC_34_8" localSheetId="4">#REF!</definedName>
    <definedName name="CURVA_ELEC_PVC_34_8">#REF!</definedName>
    <definedName name="CURVA_ELEC_PVC_34_9" localSheetId="2">#REF!</definedName>
    <definedName name="CURVA_ELEC_PVC_34_9" localSheetId="0">#REF!</definedName>
    <definedName name="CURVA_ELEC_PVC_34_9" localSheetId="4">#REF!</definedName>
    <definedName name="CURVA_ELEC_PVC_34_9">#REF!</definedName>
    <definedName name="CUT_OUT_100AMP" localSheetId="2">#REF!</definedName>
    <definedName name="CUT_OUT_100AMP" localSheetId="0">#REF!</definedName>
    <definedName name="CUT_OUT_100AMP" localSheetId="4">#REF!</definedName>
    <definedName name="CUT_OUT_100AMP">#REF!</definedName>
    <definedName name="CUT_OUT_100AMP_10" localSheetId="2">#REF!</definedName>
    <definedName name="CUT_OUT_100AMP_10" localSheetId="0">#REF!</definedName>
    <definedName name="CUT_OUT_100AMP_10" localSheetId="4">#REF!</definedName>
    <definedName name="CUT_OUT_100AMP_10">#REF!</definedName>
    <definedName name="CUT_OUT_100AMP_11" localSheetId="2">#REF!</definedName>
    <definedName name="CUT_OUT_100AMP_11" localSheetId="0">#REF!</definedName>
    <definedName name="CUT_OUT_100AMP_11" localSheetId="4">#REF!</definedName>
    <definedName name="CUT_OUT_100AMP_11">#REF!</definedName>
    <definedName name="CUT_OUT_100AMP_6" localSheetId="2">#REF!</definedName>
    <definedName name="CUT_OUT_100AMP_6" localSheetId="0">#REF!</definedName>
    <definedName name="CUT_OUT_100AMP_6" localSheetId="4">#REF!</definedName>
    <definedName name="CUT_OUT_100AMP_6">#REF!</definedName>
    <definedName name="CUT_OUT_100AMP_7" localSheetId="2">#REF!</definedName>
    <definedName name="CUT_OUT_100AMP_7" localSheetId="0">#REF!</definedName>
    <definedName name="CUT_OUT_100AMP_7" localSheetId="4">#REF!</definedName>
    <definedName name="CUT_OUT_100AMP_7">#REF!</definedName>
    <definedName name="CUT_OUT_100AMP_8" localSheetId="2">#REF!</definedName>
    <definedName name="CUT_OUT_100AMP_8" localSheetId="0">#REF!</definedName>
    <definedName name="CUT_OUT_100AMP_8" localSheetId="4">#REF!</definedName>
    <definedName name="CUT_OUT_100AMP_8">#REF!</definedName>
    <definedName name="CUT_OUT_100AMP_9" localSheetId="2">#REF!</definedName>
    <definedName name="CUT_OUT_100AMP_9" localSheetId="0">#REF!</definedName>
    <definedName name="CUT_OUT_100AMP_9" localSheetId="4">#REF!</definedName>
    <definedName name="CUT_OUT_100AMP_9">#REF!</definedName>
    <definedName name="CUT_OUT_200AMP" localSheetId="2">#REF!</definedName>
    <definedName name="CUT_OUT_200AMP" localSheetId="0">#REF!</definedName>
    <definedName name="CUT_OUT_200AMP" localSheetId="4">#REF!</definedName>
    <definedName name="CUT_OUT_200AMP">#REF!</definedName>
    <definedName name="CUT_OUT_200AMP_10" localSheetId="2">#REF!</definedName>
    <definedName name="CUT_OUT_200AMP_10" localSheetId="0">#REF!</definedName>
    <definedName name="CUT_OUT_200AMP_10" localSheetId="4">#REF!</definedName>
    <definedName name="CUT_OUT_200AMP_10">#REF!</definedName>
    <definedName name="CUT_OUT_200AMP_11" localSheetId="2">#REF!</definedName>
    <definedName name="CUT_OUT_200AMP_11" localSheetId="0">#REF!</definedName>
    <definedName name="CUT_OUT_200AMP_11" localSheetId="4">#REF!</definedName>
    <definedName name="CUT_OUT_200AMP_11">#REF!</definedName>
    <definedName name="CUT_OUT_200AMP_6" localSheetId="2">#REF!</definedName>
    <definedName name="CUT_OUT_200AMP_6" localSheetId="0">#REF!</definedName>
    <definedName name="CUT_OUT_200AMP_6" localSheetId="4">#REF!</definedName>
    <definedName name="CUT_OUT_200AMP_6">#REF!</definedName>
    <definedName name="CUT_OUT_200AMP_7" localSheetId="2">#REF!</definedName>
    <definedName name="CUT_OUT_200AMP_7" localSheetId="0">#REF!</definedName>
    <definedName name="CUT_OUT_200AMP_7" localSheetId="4">#REF!</definedName>
    <definedName name="CUT_OUT_200AMP_7">#REF!</definedName>
    <definedName name="CUT_OUT_200AMP_8" localSheetId="2">#REF!</definedName>
    <definedName name="CUT_OUT_200AMP_8" localSheetId="0">#REF!</definedName>
    <definedName name="CUT_OUT_200AMP_8" localSheetId="4">#REF!</definedName>
    <definedName name="CUT_OUT_200AMP_8">#REF!</definedName>
    <definedName name="CUT_OUT_200AMP_9" localSheetId="2">#REF!</definedName>
    <definedName name="CUT_OUT_200AMP_9" localSheetId="0">#REF!</definedName>
    <definedName name="CUT_OUT_200AMP_9" localSheetId="4">#REF!</definedName>
    <definedName name="CUT_OUT_200AMP_9">#REF!</definedName>
    <definedName name="CV" localSheetId="2">[46]Presup.!#REF!</definedName>
    <definedName name="CV" localSheetId="0">[46]Presup.!#REF!</definedName>
    <definedName name="CV" localSheetId="4">[46]Presup.!#REF!</definedName>
    <definedName name="CV">[46]Presup.!#REF!</definedName>
    <definedName name="CVERTEDERO" localSheetId="2">#REF!</definedName>
    <definedName name="CVERTEDERO" localSheetId="0">#REF!</definedName>
    <definedName name="CVERTEDERO" localSheetId="4">#REF!</definedName>
    <definedName name="CVERTEDERO">#REF!</definedName>
    <definedName name="cvi" localSheetId="2">#REF!</definedName>
    <definedName name="cvi" localSheetId="0">#REF!</definedName>
    <definedName name="cvi" localSheetId="4">#REF!</definedName>
    <definedName name="cvi">#REF!</definedName>
    <definedName name="cvii" localSheetId="2">#REF!</definedName>
    <definedName name="cvii" localSheetId="0">#REF!</definedName>
    <definedName name="cvii" localSheetId="4">#REF!</definedName>
    <definedName name="cvii">#REF!</definedName>
    <definedName name="cviii" localSheetId="2">#REF!</definedName>
    <definedName name="cviii" localSheetId="0">#REF!</definedName>
    <definedName name="cviii" localSheetId="4">#REF!</definedName>
    <definedName name="cviii">#REF!</definedName>
    <definedName name="cviiii" localSheetId="2">#REF!</definedName>
    <definedName name="cviiii" localSheetId="0">#REF!</definedName>
    <definedName name="cviiii" localSheetId="4">#REF!</definedName>
    <definedName name="cviiii">#REF!</definedName>
    <definedName name="CZINC" localSheetId="2">'[28]M.O.'!#REF!</definedName>
    <definedName name="CZINC" localSheetId="0">'[28]M.O.'!#REF!</definedName>
    <definedName name="CZINC" localSheetId="4">'[28]M.O.'!#REF!</definedName>
    <definedName name="CZINC">'[28]M.O.'!#REF!</definedName>
    <definedName name="CZINC_6" localSheetId="2">#REF!</definedName>
    <definedName name="CZINC_6" localSheetId="0">#REF!</definedName>
    <definedName name="CZINC_6" localSheetId="4">#REF!</definedName>
    <definedName name="CZINC_6">#REF!</definedName>
    <definedName name="CZINC_8" localSheetId="2">#REF!</definedName>
    <definedName name="CZINC_8" localSheetId="0">#REF!</definedName>
    <definedName name="CZINC_8" localSheetId="4">#REF!</definedName>
    <definedName name="CZINC_8">#REF!</definedName>
    <definedName name="CZOCCOR" localSheetId="2">#REF!</definedName>
    <definedName name="CZOCCOR" localSheetId="0">#REF!</definedName>
    <definedName name="CZOCCOR" localSheetId="4">#REF!</definedName>
    <definedName name="CZOCCOR">#REF!</definedName>
    <definedName name="CZOCCORESC" localSheetId="2">#REF!</definedName>
    <definedName name="CZOCCORESC" localSheetId="0">#REF!</definedName>
    <definedName name="CZOCCORESC" localSheetId="4">#REF!</definedName>
    <definedName name="CZOCCORESC">#REF!</definedName>
    <definedName name="CZOCGRAESC" localSheetId="2">#REF!</definedName>
    <definedName name="CZOCGRAESC" localSheetId="0">#REF!</definedName>
    <definedName name="CZOCGRAESC" localSheetId="4">#REF!</definedName>
    <definedName name="CZOCGRAESC">#REF!</definedName>
    <definedName name="CZOCGRAPISO" localSheetId="2">#REF!</definedName>
    <definedName name="CZOCGRAPISO" localSheetId="0">#REF!</definedName>
    <definedName name="CZOCGRAPISO" localSheetId="4">#REF!</definedName>
    <definedName name="CZOCGRAPISO">#REF!</definedName>
    <definedName name="D" localSheetId="2">#REF!</definedName>
    <definedName name="D" localSheetId="0">#REF!</definedName>
    <definedName name="D" localSheetId="4">#REF!</definedName>
    <definedName name="D">#REF!</definedName>
    <definedName name="D_2">#N/A</definedName>
    <definedName name="D_3">#N/A</definedName>
    <definedName name="D7H">[19]EQUIPOS!$I$9</definedName>
    <definedName name="D8K">[19]EQUIPOS!$I$8</definedName>
    <definedName name="d8r" localSheetId="2">'[16]Listado Equipos a utilizar'!#REF!</definedName>
    <definedName name="d8r" localSheetId="0">'[16]Listado Equipos a utilizar'!#REF!</definedName>
    <definedName name="d8r" localSheetId="4">'[16]Listado Equipos a utilizar'!#REF!</definedName>
    <definedName name="d8r">'[16]Listado Equipos a utilizar'!#REF!</definedName>
    <definedName name="D8T">'[23]Resumen Precio Equipos'!$I$13</definedName>
    <definedName name="DD" localSheetId="2">#REF!</definedName>
    <definedName name="DD" localSheetId="0">#REF!</definedName>
    <definedName name="DD" localSheetId="4">#REF!</definedName>
    <definedName name="DD">#REF!</definedName>
    <definedName name="DEDE" localSheetId="2" hidden="1">#REF!</definedName>
    <definedName name="DEDE" localSheetId="0" hidden="1">#REF!</definedName>
    <definedName name="DEDE" localSheetId="4" hidden="1">#REF!</definedName>
    <definedName name="DEDE" hidden="1">#REF!</definedName>
    <definedName name="DEDE2" localSheetId="2" hidden="1">#REF!</definedName>
    <definedName name="DEDE2" localSheetId="0" hidden="1">#REF!</definedName>
    <definedName name="DEDE2" localSheetId="4" hidden="1">#REF!</definedName>
    <definedName name="DEDE2" hidden="1">#REF!</definedName>
    <definedName name="DEDE3" localSheetId="2" hidden="1">#REF!</definedName>
    <definedName name="DEDE3" localSheetId="0" hidden="1">#REF!</definedName>
    <definedName name="DEDE3" localSheetId="4" hidden="1">#REF!</definedName>
    <definedName name="DEDE3" hidden="1">#REF!</definedName>
    <definedName name="DEDE4" localSheetId="2">#REF!</definedName>
    <definedName name="DEDE4" localSheetId="0">#REF!</definedName>
    <definedName name="DEDE4" localSheetId="4">#REF!</definedName>
    <definedName name="DEDE4">#REF!</definedName>
    <definedName name="DEDE5" localSheetId="2" hidden="1">#REF!</definedName>
    <definedName name="DEDE5" localSheetId="0" hidden="1">#REF!</definedName>
    <definedName name="DEDE5" localSheetId="4" hidden="1">#REF!</definedName>
    <definedName name="DEDE5" hidden="1">#REF!</definedName>
    <definedName name="DEDE6" localSheetId="2" hidden="1">#REF!</definedName>
    <definedName name="DEDE6" localSheetId="0" hidden="1">#REF!</definedName>
    <definedName name="DEDE6" localSheetId="4" hidden="1">#REF!</definedName>
    <definedName name="DEDE6" hidden="1">#REF!</definedName>
    <definedName name="DEDE7" localSheetId="2" hidden="1">#REF!</definedName>
    <definedName name="DEDE7" localSheetId="0" hidden="1">#REF!</definedName>
    <definedName name="DEDE7" localSheetId="4" hidden="1">#REF!</definedName>
    <definedName name="DEDE7" hidden="1">#REF!</definedName>
    <definedName name="DEDE8" localSheetId="2">#REF!</definedName>
    <definedName name="DEDE8" localSheetId="0">#REF!</definedName>
    <definedName name="DEDE8" localSheetId="4">#REF!</definedName>
    <definedName name="DEDE8">#REF!</definedName>
    <definedName name="deducciones" localSheetId="2">#REF!</definedName>
    <definedName name="deducciones" localSheetId="0">#REF!</definedName>
    <definedName name="deducciones" localSheetId="4">#REF!</definedName>
    <definedName name="deducciones">#REF!</definedName>
    <definedName name="deducciones_2">"$#REF!.$M$62"</definedName>
    <definedName name="deducciones_3">"$#REF!.$M$62"</definedName>
    <definedName name="demoliciones">'[45]Calculo de armaduras.'!$W$28:$W$75</definedName>
    <definedName name="derop" localSheetId="2">'[30]M.O.'!#REF!</definedName>
    <definedName name="derop" localSheetId="0">'[30]M.O.'!#REF!</definedName>
    <definedName name="derop" localSheetId="4">'[30]M.O.'!#REF!</definedName>
    <definedName name="derop">'[30]M.O.'!#REF!</definedName>
    <definedName name="derop_10" localSheetId="2">#REF!</definedName>
    <definedName name="derop_10" localSheetId="0">#REF!</definedName>
    <definedName name="derop_10" localSheetId="4">#REF!</definedName>
    <definedName name="derop_10">#REF!</definedName>
    <definedName name="derop_11" localSheetId="2">#REF!</definedName>
    <definedName name="derop_11" localSheetId="0">#REF!</definedName>
    <definedName name="derop_11" localSheetId="4">#REF!</definedName>
    <definedName name="derop_11">#REF!</definedName>
    <definedName name="derop_5" localSheetId="2">#REF!</definedName>
    <definedName name="derop_5" localSheetId="0">#REF!</definedName>
    <definedName name="derop_5" localSheetId="4">#REF!</definedName>
    <definedName name="derop_5">#REF!</definedName>
    <definedName name="derop_6" localSheetId="2">#REF!</definedName>
    <definedName name="derop_6" localSheetId="0">#REF!</definedName>
    <definedName name="derop_6" localSheetId="4">#REF!</definedName>
    <definedName name="derop_6">#REF!</definedName>
    <definedName name="derop_7" localSheetId="2">#REF!</definedName>
    <definedName name="derop_7" localSheetId="0">#REF!</definedName>
    <definedName name="derop_7" localSheetId="4">#REF!</definedName>
    <definedName name="derop_7">#REF!</definedName>
    <definedName name="derop_8" localSheetId="2">#REF!</definedName>
    <definedName name="derop_8" localSheetId="0">#REF!</definedName>
    <definedName name="derop_8" localSheetId="4">#REF!</definedName>
    <definedName name="derop_8">#REF!</definedName>
    <definedName name="derop_9" localSheetId="2">#REF!</definedName>
    <definedName name="derop_9" localSheetId="0">#REF!</definedName>
    <definedName name="derop_9" localSheetId="4">#REF!</definedName>
    <definedName name="derop_9">#REF!</definedName>
    <definedName name="DERRCEMBLANCO" localSheetId="2">#REF!</definedName>
    <definedName name="DERRCEMBLANCO" localSheetId="0">#REF!</definedName>
    <definedName name="DERRCEMBLANCO" localSheetId="4">#REF!</definedName>
    <definedName name="DERRCEMBLANCO">#REF!</definedName>
    <definedName name="DERRCEMGRIS" localSheetId="2">#REF!</definedName>
    <definedName name="DERRCEMGRIS" localSheetId="0">#REF!</definedName>
    <definedName name="DERRCEMGRIS" localSheetId="4">#REF!</definedName>
    <definedName name="DERRCEMGRIS">#REF!</definedName>
    <definedName name="DERRETIDO_BCO" localSheetId="2">#REF!</definedName>
    <definedName name="DERRETIDO_BCO" localSheetId="0">#REF!</definedName>
    <definedName name="DERRETIDO_BCO" localSheetId="4">#REF!</definedName>
    <definedName name="DERRETIDO_BCO">#REF!</definedName>
    <definedName name="DERRETIDO_BCO_10" localSheetId="2">#REF!</definedName>
    <definedName name="DERRETIDO_BCO_10" localSheetId="0">#REF!</definedName>
    <definedName name="DERRETIDO_BCO_10" localSheetId="4">#REF!</definedName>
    <definedName name="DERRETIDO_BCO_10">#REF!</definedName>
    <definedName name="DERRETIDO_BCO_11" localSheetId="2">#REF!</definedName>
    <definedName name="DERRETIDO_BCO_11" localSheetId="0">#REF!</definedName>
    <definedName name="DERRETIDO_BCO_11" localSheetId="4">#REF!</definedName>
    <definedName name="DERRETIDO_BCO_11">#REF!</definedName>
    <definedName name="DERRETIDO_BCO_6" localSheetId="2">#REF!</definedName>
    <definedName name="DERRETIDO_BCO_6" localSheetId="0">#REF!</definedName>
    <definedName name="DERRETIDO_BCO_6" localSheetId="4">#REF!</definedName>
    <definedName name="DERRETIDO_BCO_6">#REF!</definedName>
    <definedName name="DERRETIDO_BCO_7" localSheetId="2">#REF!</definedName>
    <definedName name="DERRETIDO_BCO_7" localSheetId="0">#REF!</definedName>
    <definedName name="DERRETIDO_BCO_7" localSheetId="4">#REF!</definedName>
    <definedName name="DERRETIDO_BCO_7">#REF!</definedName>
    <definedName name="DERRETIDO_BCO_8" localSheetId="2">#REF!</definedName>
    <definedName name="DERRETIDO_BCO_8" localSheetId="0">#REF!</definedName>
    <definedName name="DERRETIDO_BCO_8" localSheetId="4">#REF!</definedName>
    <definedName name="DERRETIDO_BCO_8">#REF!</definedName>
    <definedName name="DERRETIDO_BCO_9" localSheetId="2">#REF!</definedName>
    <definedName name="DERRETIDO_BCO_9" localSheetId="0">#REF!</definedName>
    <definedName name="DERRETIDO_BCO_9" localSheetId="4">#REF!</definedName>
    <definedName name="DERRETIDO_BCO_9">#REF!</definedName>
    <definedName name="Derretido_Blanco">[17]Insumos!$B$50:$D$50</definedName>
    <definedName name="DERRETIDOBCO" localSheetId="2">#REF!</definedName>
    <definedName name="DERRETIDOBCO" localSheetId="0">#REF!</definedName>
    <definedName name="DERRETIDOBCO" localSheetId="4">#REF!</definedName>
    <definedName name="DERRETIDOBCO">#REF!</definedName>
    <definedName name="DERRETIDOBLANCO" localSheetId="2">#REF!</definedName>
    <definedName name="DERRETIDOBLANCO" localSheetId="0">#REF!</definedName>
    <definedName name="DERRETIDOBLANCO" localSheetId="4">#REF!</definedName>
    <definedName name="DERRETIDOBLANCO">#REF!</definedName>
    <definedName name="DERRETIDOCOLOR" localSheetId="2">#REF!</definedName>
    <definedName name="DERRETIDOCOLOR" localSheetId="0">#REF!</definedName>
    <definedName name="DERRETIDOCOLOR" localSheetId="4">#REF!</definedName>
    <definedName name="DERRETIDOCOLOR">#REF!</definedName>
    <definedName name="derretidocrema" localSheetId="2">#REF!</definedName>
    <definedName name="derretidocrema" localSheetId="0">#REF!</definedName>
    <definedName name="derretidocrema" localSheetId="4">#REF!</definedName>
    <definedName name="derretidocrema">#REF!</definedName>
    <definedName name="DERRETIDOGRIS" localSheetId="2">#REF!</definedName>
    <definedName name="DERRETIDOGRIS" localSheetId="0">#REF!</definedName>
    <definedName name="DERRETIDOGRIS" localSheetId="4">#REF!</definedName>
    <definedName name="DERRETIDOGRIS">#REF!</definedName>
    <definedName name="Desagüe_de_piso_de_2______INST." localSheetId="2">[3]Insumos!#REF!</definedName>
    <definedName name="Desagüe_de_piso_de_2______INST." localSheetId="0">[3]Insumos!#REF!</definedName>
    <definedName name="Desagüe_de_piso_de_2______INST." localSheetId="4">[3]Insumos!#REF!</definedName>
    <definedName name="Desagüe_de_piso_de_2______INST.">[3]Insumos!#REF!</definedName>
    <definedName name="Desagüe_de_techo_de_3" localSheetId="2">[3]Insumos!#REF!</definedName>
    <definedName name="Desagüe_de_techo_de_3" localSheetId="0">[3]Insumos!#REF!</definedName>
    <definedName name="Desagüe_de_techo_de_3" localSheetId="4">[3]Insumos!#REF!</definedName>
    <definedName name="Desagüe_de_techo_de_3">[3]Insumos!#REF!</definedName>
    <definedName name="Desagüe_de_techo_de_4" localSheetId="2">[3]Insumos!#REF!</definedName>
    <definedName name="Desagüe_de_techo_de_4" localSheetId="0">[3]Insumos!#REF!</definedName>
    <definedName name="Desagüe_de_techo_de_4" localSheetId="4">[3]Insumos!#REF!</definedName>
    <definedName name="Desagüe_de_techo_de_4">[3]Insumos!#REF!</definedName>
    <definedName name="DESAGUE_DOBLE_FREGADERO_PVC" localSheetId="2">#REF!</definedName>
    <definedName name="DESAGUE_DOBLE_FREGADERO_PVC" localSheetId="0">#REF!</definedName>
    <definedName name="DESAGUE_DOBLE_FREGADERO_PVC" localSheetId="4">#REF!</definedName>
    <definedName name="DESAGUE_DOBLE_FREGADERO_PVC">#REF!</definedName>
    <definedName name="DESAGUE_DOBLE_FREGADERO_PVC_10" localSheetId="2">#REF!</definedName>
    <definedName name="DESAGUE_DOBLE_FREGADERO_PVC_10" localSheetId="0">#REF!</definedName>
    <definedName name="DESAGUE_DOBLE_FREGADERO_PVC_10" localSheetId="4">#REF!</definedName>
    <definedName name="DESAGUE_DOBLE_FREGADERO_PVC_10">#REF!</definedName>
    <definedName name="DESAGUE_DOBLE_FREGADERO_PVC_11" localSheetId="2">#REF!</definedName>
    <definedName name="DESAGUE_DOBLE_FREGADERO_PVC_11" localSheetId="0">#REF!</definedName>
    <definedName name="DESAGUE_DOBLE_FREGADERO_PVC_11" localSheetId="4">#REF!</definedName>
    <definedName name="DESAGUE_DOBLE_FREGADERO_PVC_11">#REF!</definedName>
    <definedName name="DESAGUE_DOBLE_FREGADERO_PVC_6" localSheetId="2">#REF!</definedName>
    <definedName name="DESAGUE_DOBLE_FREGADERO_PVC_6" localSheetId="0">#REF!</definedName>
    <definedName name="DESAGUE_DOBLE_FREGADERO_PVC_6" localSheetId="4">#REF!</definedName>
    <definedName name="DESAGUE_DOBLE_FREGADERO_PVC_6">#REF!</definedName>
    <definedName name="DESAGUE_DOBLE_FREGADERO_PVC_7" localSheetId="2">#REF!</definedName>
    <definedName name="DESAGUE_DOBLE_FREGADERO_PVC_7" localSheetId="0">#REF!</definedName>
    <definedName name="DESAGUE_DOBLE_FREGADERO_PVC_7" localSheetId="4">#REF!</definedName>
    <definedName name="DESAGUE_DOBLE_FREGADERO_PVC_7">#REF!</definedName>
    <definedName name="DESAGUE_DOBLE_FREGADERO_PVC_8" localSheetId="2">#REF!</definedName>
    <definedName name="DESAGUE_DOBLE_FREGADERO_PVC_8" localSheetId="0">#REF!</definedName>
    <definedName name="DESAGUE_DOBLE_FREGADERO_PVC_8" localSheetId="4">#REF!</definedName>
    <definedName name="DESAGUE_DOBLE_FREGADERO_PVC_8">#REF!</definedName>
    <definedName name="DESAGUE_DOBLE_FREGADERO_PVC_9" localSheetId="2">#REF!</definedName>
    <definedName name="DESAGUE_DOBLE_FREGADERO_PVC_9" localSheetId="0">#REF!</definedName>
    <definedName name="DESAGUE_DOBLE_FREGADERO_PVC_9" localSheetId="4">#REF!</definedName>
    <definedName name="DESAGUE_DOBLE_FREGADERO_PVC_9">#REF!</definedName>
    <definedName name="DESAGUEBANERA" localSheetId="2">#REF!</definedName>
    <definedName name="DESAGUEBANERA" localSheetId="0">#REF!</definedName>
    <definedName name="DESAGUEBANERA" localSheetId="4">#REF!</definedName>
    <definedName name="DESAGUEBANERA">#REF!</definedName>
    <definedName name="DESAGUEDOBLEFRE" localSheetId="2">#REF!</definedName>
    <definedName name="DESAGUEDOBLEFRE" localSheetId="0">#REF!</definedName>
    <definedName name="DESAGUEDOBLEFRE" localSheetId="4">#REF!</definedName>
    <definedName name="DESAGUEDOBLEFRE">#REF!</definedName>
    <definedName name="DESCRIPCION">#N/A</definedName>
    <definedName name="DESCRIPCION_6">NA()</definedName>
    <definedName name="DESENCARCO" localSheetId="2">#REF!</definedName>
    <definedName name="DESENCARCO" localSheetId="0">#REF!</definedName>
    <definedName name="DESENCARCO" localSheetId="4">#REF!</definedName>
    <definedName name="DESENCARCO">#REF!</definedName>
    <definedName name="DESENCCOL" localSheetId="2">#REF!</definedName>
    <definedName name="DESENCCOL" localSheetId="0">#REF!</definedName>
    <definedName name="DESENCCOL" localSheetId="4">#REF!</definedName>
    <definedName name="DESENCCOL">#REF!</definedName>
    <definedName name="DESENCDIN" localSheetId="2">#REF!</definedName>
    <definedName name="DESENCDIN" localSheetId="0">#REF!</definedName>
    <definedName name="DESENCDIN" localSheetId="4">#REF!</definedName>
    <definedName name="DESENCDIN">#REF!</definedName>
    <definedName name="DESENCFP275" localSheetId="2">#REF!</definedName>
    <definedName name="DESENCFP275" localSheetId="0">#REF!</definedName>
    <definedName name="DESENCFP275" localSheetId="4">#REF!</definedName>
    <definedName name="DESENCFP275">#REF!</definedName>
    <definedName name="DESENCFPADIC" localSheetId="2">#REF!</definedName>
    <definedName name="DESENCFPADIC" localSheetId="0">#REF!</definedName>
    <definedName name="DESENCFPADIC" localSheetId="4">#REF!</definedName>
    <definedName name="DESENCFPADIC">#REF!</definedName>
    <definedName name="desencofrado" localSheetId="2">#REF!</definedName>
    <definedName name="desencofrado" localSheetId="0">#REF!</definedName>
    <definedName name="desencofrado" localSheetId="4">#REF!</definedName>
    <definedName name="desencofrado">#REF!</definedName>
    <definedName name="desencofrado_8" localSheetId="2">#REF!</definedName>
    <definedName name="desencofrado_8" localSheetId="0">#REF!</definedName>
    <definedName name="desencofrado_8" localSheetId="4">#REF!</definedName>
    <definedName name="desencofrado_8">#REF!</definedName>
    <definedName name="DESENCOFRADO_COLS">[18]MO!$B$256</definedName>
    <definedName name="DESENCOFRADO_COLS_10" localSheetId="2">#REF!</definedName>
    <definedName name="DESENCOFRADO_COLS_10" localSheetId="0">#REF!</definedName>
    <definedName name="DESENCOFRADO_COLS_10" localSheetId="4">#REF!</definedName>
    <definedName name="DESENCOFRADO_COLS_10">#REF!</definedName>
    <definedName name="DESENCOFRADO_COLS_11" localSheetId="2">#REF!</definedName>
    <definedName name="DESENCOFRADO_COLS_11" localSheetId="0">#REF!</definedName>
    <definedName name="DESENCOFRADO_COLS_11" localSheetId="4">#REF!</definedName>
    <definedName name="DESENCOFRADO_COLS_11">#REF!</definedName>
    <definedName name="DESENCOFRADO_COLS_5" localSheetId="2">#REF!</definedName>
    <definedName name="DESENCOFRADO_COLS_5" localSheetId="0">#REF!</definedName>
    <definedName name="DESENCOFRADO_COLS_5" localSheetId="4">#REF!</definedName>
    <definedName name="DESENCOFRADO_COLS_5">#REF!</definedName>
    <definedName name="DESENCOFRADO_COLS_6" localSheetId="2">#REF!</definedName>
    <definedName name="DESENCOFRADO_COLS_6" localSheetId="0">#REF!</definedName>
    <definedName name="DESENCOFRADO_COLS_6" localSheetId="4">#REF!</definedName>
    <definedName name="DESENCOFRADO_COLS_6">#REF!</definedName>
    <definedName name="DESENCOFRADO_COLS_7" localSheetId="2">#REF!</definedName>
    <definedName name="DESENCOFRADO_COLS_7" localSheetId="0">#REF!</definedName>
    <definedName name="DESENCOFRADO_COLS_7" localSheetId="4">#REF!</definedName>
    <definedName name="DESENCOFRADO_COLS_7">#REF!</definedName>
    <definedName name="DESENCOFRADO_COLS_8" localSheetId="2">#REF!</definedName>
    <definedName name="DESENCOFRADO_COLS_8" localSheetId="0">#REF!</definedName>
    <definedName name="DESENCOFRADO_COLS_8" localSheetId="4">#REF!</definedName>
    <definedName name="DESENCOFRADO_COLS_8">#REF!</definedName>
    <definedName name="DESENCOFRADO_COLS_9" localSheetId="2">#REF!</definedName>
    <definedName name="DESENCOFRADO_COLS_9" localSheetId="0">#REF!</definedName>
    <definedName name="DESENCOFRADO_COLS_9" localSheetId="4">#REF!</definedName>
    <definedName name="DESENCOFRADO_COLS_9">#REF!</definedName>
    <definedName name="DESENCOFRADO_LOSA" localSheetId="2">#REF!</definedName>
    <definedName name="DESENCOFRADO_LOSA" localSheetId="0">#REF!</definedName>
    <definedName name="DESENCOFRADO_LOSA" localSheetId="4">#REF!</definedName>
    <definedName name="DESENCOFRADO_LOSA">#REF!</definedName>
    <definedName name="DESENCOFRADO_LOSA_10" localSheetId="2">#REF!</definedName>
    <definedName name="DESENCOFRADO_LOSA_10" localSheetId="0">#REF!</definedName>
    <definedName name="DESENCOFRADO_LOSA_10" localSheetId="4">#REF!</definedName>
    <definedName name="DESENCOFRADO_LOSA_10">#REF!</definedName>
    <definedName name="DESENCOFRADO_LOSA_11" localSheetId="2">#REF!</definedName>
    <definedName name="DESENCOFRADO_LOSA_11" localSheetId="0">#REF!</definedName>
    <definedName name="DESENCOFRADO_LOSA_11" localSheetId="4">#REF!</definedName>
    <definedName name="DESENCOFRADO_LOSA_11">#REF!</definedName>
    <definedName name="DESENCOFRADO_LOSA_6" localSheetId="2">#REF!</definedName>
    <definedName name="DESENCOFRADO_LOSA_6" localSheetId="0">#REF!</definedName>
    <definedName name="DESENCOFRADO_LOSA_6" localSheetId="4">#REF!</definedName>
    <definedName name="DESENCOFRADO_LOSA_6">#REF!</definedName>
    <definedName name="DESENCOFRADO_LOSA_7" localSheetId="2">#REF!</definedName>
    <definedName name="DESENCOFRADO_LOSA_7" localSheetId="0">#REF!</definedName>
    <definedName name="DESENCOFRADO_LOSA_7" localSheetId="4">#REF!</definedName>
    <definedName name="DESENCOFRADO_LOSA_7">#REF!</definedName>
    <definedName name="DESENCOFRADO_LOSA_8" localSheetId="2">#REF!</definedName>
    <definedName name="DESENCOFRADO_LOSA_8" localSheetId="0">#REF!</definedName>
    <definedName name="DESENCOFRADO_LOSA_8" localSheetId="4">#REF!</definedName>
    <definedName name="DESENCOFRADO_LOSA_8">#REF!</definedName>
    <definedName name="DESENCOFRADO_LOSA_9" localSheetId="2">#REF!</definedName>
    <definedName name="DESENCOFRADO_LOSA_9" localSheetId="0">#REF!</definedName>
    <definedName name="DESENCOFRADO_LOSA_9" localSheetId="4">#REF!</definedName>
    <definedName name="DESENCOFRADO_LOSA_9">#REF!</definedName>
    <definedName name="DESENCOFRADO_MURO" localSheetId="2">#REF!</definedName>
    <definedName name="DESENCOFRADO_MURO" localSheetId="0">#REF!</definedName>
    <definedName name="DESENCOFRADO_MURO" localSheetId="4">#REF!</definedName>
    <definedName name="DESENCOFRADO_MURO">#REF!</definedName>
    <definedName name="DESENCOFRADO_MURO_10" localSheetId="2">#REF!</definedName>
    <definedName name="DESENCOFRADO_MURO_10" localSheetId="0">#REF!</definedName>
    <definedName name="DESENCOFRADO_MURO_10" localSheetId="4">#REF!</definedName>
    <definedName name="DESENCOFRADO_MURO_10">#REF!</definedName>
    <definedName name="DESENCOFRADO_MURO_11" localSheetId="2">#REF!</definedName>
    <definedName name="DESENCOFRADO_MURO_11" localSheetId="0">#REF!</definedName>
    <definedName name="DESENCOFRADO_MURO_11" localSheetId="4">#REF!</definedName>
    <definedName name="DESENCOFRADO_MURO_11">#REF!</definedName>
    <definedName name="DESENCOFRADO_MURO_6" localSheetId="2">#REF!</definedName>
    <definedName name="DESENCOFRADO_MURO_6" localSheetId="0">#REF!</definedName>
    <definedName name="DESENCOFRADO_MURO_6" localSheetId="4">#REF!</definedName>
    <definedName name="DESENCOFRADO_MURO_6">#REF!</definedName>
    <definedName name="DESENCOFRADO_MURO_7" localSheetId="2">#REF!</definedName>
    <definedName name="DESENCOFRADO_MURO_7" localSheetId="0">#REF!</definedName>
    <definedName name="DESENCOFRADO_MURO_7" localSheetId="4">#REF!</definedName>
    <definedName name="DESENCOFRADO_MURO_7">#REF!</definedName>
    <definedName name="DESENCOFRADO_MURO_8" localSheetId="2">#REF!</definedName>
    <definedName name="DESENCOFRADO_MURO_8" localSheetId="0">#REF!</definedName>
    <definedName name="DESENCOFRADO_MURO_8" localSheetId="4">#REF!</definedName>
    <definedName name="DESENCOFRADO_MURO_8">#REF!</definedName>
    <definedName name="DESENCOFRADO_MURO_9" localSheetId="2">#REF!</definedName>
    <definedName name="DESENCOFRADO_MURO_9" localSheetId="0">#REF!</definedName>
    <definedName name="DESENCOFRADO_MURO_9" localSheetId="4">#REF!</definedName>
    <definedName name="DESENCOFRADO_MURO_9">#REF!</definedName>
    <definedName name="DESENCOFRADO_VIGA" localSheetId="2">#REF!</definedName>
    <definedName name="DESENCOFRADO_VIGA" localSheetId="0">#REF!</definedName>
    <definedName name="DESENCOFRADO_VIGA" localSheetId="4">#REF!</definedName>
    <definedName name="DESENCOFRADO_VIGA">#REF!</definedName>
    <definedName name="DESENCOFRADO_VIGA_10" localSheetId="2">#REF!</definedName>
    <definedName name="DESENCOFRADO_VIGA_10" localSheetId="0">#REF!</definedName>
    <definedName name="DESENCOFRADO_VIGA_10" localSheetId="4">#REF!</definedName>
    <definedName name="DESENCOFRADO_VIGA_10">#REF!</definedName>
    <definedName name="DESENCOFRADO_VIGA_11" localSheetId="2">#REF!</definedName>
    <definedName name="DESENCOFRADO_VIGA_11" localSheetId="0">#REF!</definedName>
    <definedName name="DESENCOFRADO_VIGA_11" localSheetId="4">#REF!</definedName>
    <definedName name="DESENCOFRADO_VIGA_11">#REF!</definedName>
    <definedName name="DESENCOFRADO_VIGA_6" localSheetId="2">#REF!</definedName>
    <definedName name="DESENCOFRADO_VIGA_6" localSheetId="0">#REF!</definedName>
    <definedName name="DESENCOFRADO_VIGA_6" localSheetId="4">#REF!</definedName>
    <definedName name="DESENCOFRADO_VIGA_6">#REF!</definedName>
    <definedName name="DESENCOFRADO_VIGA_7" localSheetId="2">#REF!</definedName>
    <definedName name="DESENCOFRADO_VIGA_7" localSheetId="0">#REF!</definedName>
    <definedName name="DESENCOFRADO_VIGA_7" localSheetId="4">#REF!</definedName>
    <definedName name="DESENCOFRADO_VIGA_7">#REF!</definedName>
    <definedName name="DESENCOFRADO_VIGA_8" localSheetId="2">#REF!</definedName>
    <definedName name="DESENCOFRADO_VIGA_8" localSheetId="0">#REF!</definedName>
    <definedName name="DESENCOFRADO_VIGA_8" localSheetId="4">#REF!</definedName>
    <definedName name="DESENCOFRADO_VIGA_8">#REF!</definedName>
    <definedName name="DESENCOFRADO_VIGA_9" localSheetId="2">#REF!</definedName>
    <definedName name="DESENCOFRADO_VIGA_9" localSheetId="0">#REF!</definedName>
    <definedName name="DESENCOFRADO_VIGA_9" localSheetId="4">#REF!</definedName>
    <definedName name="DESENCOFRADO_VIGA_9">#REF!</definedName>
    <definedName name="desencofradovigas" localSheetId="2">#REF!</definedName>
    <definedName name="desencofradovigas" localSheetId="0">#REF!</definedName>
    <definedName name="desencofradovigas" localSheetId="4">#REF!</definedName>
    <definedName name="desencofradovigas">#REF!</definedName>
    <definedName name="desencofradovigas_8" localSheetId="2">#REF!</definedName>
    <definedName name="desencofradovigas_8" localSheetId="0">#REF!</definedName>
    <definedName name="desencofradovigas_8" localSheetId="4">#REF!</definedName>
    <definedName name="desencofradovigas_8">#REF!</definedName>
    <definedName name="DESENCVIGA" localSheetId="2">#REF!</definedName>
    <definedName name="DESENCVIGA" localSheetId="0">#REF!</definedName>
    <definedName name="DESENCVIGA" localSheetId="4">#REF!</definedName>
    <definedName name="DESENCVIGA">#REF!</definedName>
    <definedName name="desi" localSheetId="2">#REF!</definedName>
    <definedName name="desi" localSheetId="0">#REF!</definedName>
    <definedName name="desi" localSheetId="4">#REF!</definedName>
    <definedName name="desi">#REF!</definedName>
    <definedName name="desii" localSheetId="2">#REF!</definedName>
    <definedName name="desii" localSheetId="0">#REF!</definedName>
    <definedName name="desii" localSheetId="4">#REF!</definedName>
    <definedName name="desii">#REF!</definedName>
    <definedName name="desiii" localSheetId="2">#REF!</definedName>
    <definedName name="desiii" localSheetId="0">#REF!</definedName>
    <definedName name="desiii" localSheetId="4">#REF!</definedName>
    <definedName name="desiii">#REF!</definedName>
    <definedName name="desiiii" localSheetId="2">#REF!</definedName>
    <definedName name="desiiii" localSheetId="0">#REF!</definedName>
    <definedName name="desiiii" localSheetId="4">#REF!</definedName>
    <definedName name="desiiii">#REF!</definedName>
    <definedName name="DESMANTSE500CONTRA" localSheetId="2">#REF!</definedName>
    <definedName name="DESMANTSE500CONTRA" localSheetId="0">#REF!</definedName>
    <definedName name="DESMANTSE500CONTRA" localSheetId="4">#REF!</definedName>
    <definedName name="DESMANTSE500CONTRA">#REF!</definedName>
    <definedName name="DESP24" localSheetId="2">#REF!</definedName>
    <definedName name="DESP24" localSheetId="0">#REF!</definedName>
    <definedName name="DESP24" localSheetId="4">#REF!</definedName>
    <definedName name="DESP24">#REF!</definedName>
    <definedName name="DESP34" localSheetId="2">#REF!</definedName>
    <definedName name="DESP34" localSheetId="0">#REF!</definedName>
    <definedName name="DESP34" localSheetId="4">#REF!</definedName>
    <definedName name="DESP34">#REF!</definedName>
    <definedName name="DESP44" localSheetId="2">#REF!</definedName>
    <definedName name="DESP44" localSheetId="0">#REF!</definedName>
    <definedName name="DESP44" localSheetId="4">#REF!</definedName>
    <definedName name="DESP44">#REF!</definedName>
    <definedName name="DESP46" localSheetId="2">#REF!</definedName>
    <definedName name="DESP46" localSheetId="0">#REF!</definedName>
    <definedName name="DESP46" localSheetId="4">#REF!</definedName>
    <definedName name="DESP46">#REF!</definedName>
    <definedName name="DESPACE1" localSheetId="2">#REF!</definedName>
    <definedName name="DESPACE1" localSheetId="0">#REF!</definedName>
    <definedName name="DESPACE1" localSheetId="4">#REF!</definedName>
    <definedName name="DESPACE1">#REF!</definedName>
    <definedName name="DESPACE2" localSheetId="2">#REF!</definedName>
    <definedName name="DESPACE2" localSheetId="0">#REF!</definedName>
    <definedName name="DESPACE2" localSheetId="4">#REF!</definedName>
    <definedName name="DESPACE2">#REF!</definedName>
    <definedName name="DESPACEMALLA" localSheetId="2">#REF!</definedName>
    <definedName name="DESPACEMALLA" localSheetId="0">#REF!</definedName>
    <definedName name="DESPACEMALLA" localSheetId="4">#REF!</definedName>
    <definedName name="DESPACEMALLA">#REF!</definedName>
    <definedName name="DESPCLA" localSheetId="2">#REF!</definedName>
    <definedName name="DESPCLA" localSheetId="0">#REF!</definedName>
    <definedName name="DESPCLA" localSheetId="4">#REF!</definedName>
    <definedName name="DESPCLA">#REF!</definedName>
    <definedName name="DESPISO2CONTRA" localSheetId="2">#REF!</definedName>
    <definedName name="DESPISO2CONTRA" localSheetId="0">#REF!</definedName>
    <definedName name="DESPISO2CONTRA" localSheetId="4">#REF!</definedName>
    <definedName name="DESPISO2CONTRA">#REF!</definedName>
    <definedName name="DESPLU3" localSheetId="2">#REF!</definedName>
    <definedName name="DESPLU3" localSheetId="0">#REF!</definedName>
    <definedName name="DESPLU3" localSheetId="4">#REF!</definedName>
    <definedName name="DESPLU3">#REF!</definedName>
    <definedName name="DESPLU4" localSheetId="2">#REF!</definedName>
    <definedName name="DESPLU4" localSheetId="0">#REF!</definedName>
    <definedName name="DESPLU4" localSheetId="4">#REF!</definedName>
    <definedName name="DESPLU4">#REF!</definedName>
    <definedName name="DESPMAD1" localSheetId="2">#REF!</definedName>
    <definedName name="DESPMAD1" localSheetId="0">#REF!</definedName>
    <definedName name="DESPMAD1" localSheetId="4">#REF!</definedName>
    <definedName name="DESPMAD1">#REF!</definedName>
    <definedName name="DESPMAD2" localSheetId="2">#REF!</definedName>
    <definedName name="DESPMAD2" localSheetId="0">#REF!</definedName>
    <definedName name="DESPMAD2" localSheetId="4">#REF!</definedName>
    <definedName name="DESPMAD2">#REF!</definedName>
    <definedName name="desvi" localSheetId="2">#REF!</definedName>
    <definedName name="desvi" localSheetId="0">#REF!</definedName>
    <definedName name="desvi" localSheetId="4">#REF!</definedName>
    <definedName name="desvi">#REF!</definedName>
    <definedName name="desvii" localSheetId="2">#REF!</definedName>
    <definedName name="desvii" localSheetId="0">#REF!</definedName>
    <definedName name="desvii" localSheetId="4">#REF!</definedName>
    <definedName name="desvii">#REF!</definedName>
    <definedName name="desviii" localSheetId="2">#REF!</definedName>
    <definedName name="desviii" localSheetId="0">#REF!</definedName>
    <definedName name="desviii" localSheetId="4">#REF!</definedName>
    <definedName name="desviii">#REF!</definedName>
    <definedName name="desviiii" localSheetId="2">#REF!</definedName>
    <definedName name="desviiii" localSheetId="0">#REF!</definedName>
    <definedName name="desviiii" localSheetId="4">#REF!</definedName>
    <definedName name="desviiii">#REF!</definedName>
    <definedName name="detech3">'[29]Ana-Sanit.'!$F$552</definedName>
    <definedName name="dfd" localSheetId="2">#REF!</definedName>
    <definedName name="dfd" localSheetId="0">#REF!</definedName>
    <definedName name="dfd" localSheetId="4">#REF!</definedName>
    <definedName name="dfd">#REF!</definedName>
    <definedName name="DIA" localSheetId="2">#REF!</definedName>
    <definedName name="DIA" localSheetId="0">#REF!</definedName>
    <definedName name="DIA" localSheetId="4">#REF!</definedName>
    <definedName name="DIA">#REF!</definedName>
    <definedName name="DIA_10" localSheetId="2">#REF!</definedName>
    <definedName name="DIA_10" localSheetId="0">#REF!</definedName>
    <definedName name="DIA_10" localSheetId="4">#REF!</definedName>
    <definedName name="DIA_10">#REF!</definedName>
    <definedName name="DIA_11" localSheetId="2">#REF!</definedName>
    <definedName name="DIA_11" localSheetId="0">#REF!</definedName>
    <definedName name="DIA_11" localSheetId="4">#REF!</definedName>
    <definedName name="DIA_11">#REF!</definedName>
    <definedName name="DIA_6" localSheetId="2">#REF!</definedName>
    <definedName name="DIA_6" localSheetId="0">#REF!</definedName>
    <definedName name="DIA_6" localSheetId="4">#REF!</definedName>
    <definedName name="DIA_6">#REF!</definedName>
    <definedName name="DIA_7" localSheetId="2">#REF!</definedName>
    <definedName name="DIA_7" localSheetId="0">#REF!</definedName>
    <definedName name="DIA_7" localSheetId="4">#REF!</definedName>
    <definedName name="DIA_7">#REF!</definedName>
    <definedName name="DIA_8" localSheetId="2">#REF!</definedName>
    <definedName name="DIA_8" localSheetId="0">#REF!</definedName>
    <definedName name="DIA_8" localSheetId="4">#REF!</definedName>
    <definedName name="DIA_8">#REF!</definedName>
    <definedName name="DIA_9" localSheetId="2">#REF!</definedName>
    <definedName name="DIA_9" localSheetId="0">#REF!</definedName>
    <definedName name="DIA_9" localSheetId="4">#REF!</definedName>
    <definedName name="DIA_9">#REF!</definedName>
    <definedName name="Diesel" localSheetId="2">[3]Insumos!#REF!</definedName>
    <definedName name="Diesel" localSheetId="0">[3]Insumos!#REF!</definedName>
    <definedName name="Diesel" localSheetId="4">[3]Insumos!#REF!</definedName>
    <definedName name="Diesel">[3]Insumos!#REF!</definedName>
    <definedName name="DINTEL">'[29]Anal. horm.'!$F$1139</definedName>
    <definedName name="DIOS" localSheetId="2">#REF!</definedName>
    <definedName name="DIOS" localSheetId="0">#REF!</definedName>
    <definedName name="DIOS" localSheetId="4">#REF!</definedName>
    <definedName name="DIOS">#REF!</definedName>
    <definedName name="DIRJAGS" localSheetId="2">#REF!</definedName>
    <definedName name="DIRJAGS" localSheetId="0">#REF!</definedName>
    <definedName name="DIRJAGS" localSheetId="4">#REF!</definedName>
    <definedName name="DIRJAGS">#REF!</definedName>
    <definedName name="DIRPROY" localSheetId="2">#REF!</definedName>
    <definedName name="DIRPROY" localSheetId="0">#REF!</definedName>
    <definedName name="DIRPROY" localSheetId="4">#REF!</definedName>
    <definedName name="DIRPROY">#REF!</definedName>
    <definedName name="DISTAGUAYMOCONTRA" localSheetId="2">#REF!</definedName>
    <definedName name="DISTAGUAYMOCONTRA" localSheetId="0">#REF!</definedName>
    <definedName name="DISTAGUAYMOCONTRA" localSheetId="4">#REF!</definedName>
    <definedName name="DISTAGUAYMOCONTRA">#REF!</definedName>
    <definedName name="DISTRIBUCION_DE_AREAS_POR_NIVEL" localSheetId="2">#REF!</definedName>
    <definedName name="DISTRIBUCION_DE_AREAS_POR_NIVEL" localSheetId="0">#REF!</definedName>
    <definedName name="DISTRIBUCION_DE_AREAS_POR_NIVEL" localSheetId="4">#REF!</definedName>
    <definedName name="DISTRIBUCION_DE_AREAS_POR_NIVEL">#REF!</definedName>
    <definedName name="DISTRIBUCION_DE_AREAS_POR_NIVEL_8" localSheetId="2">#REF!</definedName>
    <definedName name="DISTRIBUCION_DE_AREAS_POR_NIVEL_8" localSheetId="0">#REF!</definedName>
    <definedName name="DISTRIBUCION_DE_AREAS_POR_NIVEL_8" localSheetId="4">#REF!</definedName>
    <definedName name="DISTRIBUCION_DE_AREAS_POR_NIVEL_8">#REF!</definedName>
    <definedName name="distribuidor">'[16]Listado Equipos a utilizar'!$I$12</definedName>
    <definedName name="DIVISA" localSheetId="2">#REF!</definedName>
    <definedName name="DIVISA" localSheetId="0">#REF!</definedName>
    <definedName name="DIVISA" localSheetId="4">#REF!</definedName>
    <definedName name="DIVISA">#REF!</definedName>
    <definedName name="DOLAR" localSheetId="2">#REF!</definedName>
    <definedName name="DOLAR" localSheetId="0">#REF!</definedName>
    <definedName name="DOLAR" localSheetId="4">#REF!</definedName>
    <definedName name="DOLAR">#REF!</definedName>
    <definedName name="donatelo" localSheetId="2">[47]INS!#REF!</definedName>
    <definedName name="donatelo" localSheetId="0">[47]INS!#REF!</definedName>
    <definedName name="donatelo" localSheetId="4">[47]INS!#REF!</definedName>
    <definedName name="donatelo">[47]INS!#REF!</definedName>
    <definedName name="donatelo_10" localSheetId="2">#REF!</definedName>
    <definedName name="donatelo_10" localSheetId="0">#REF!</definedName>
    <definedName name="donatelo_10" localSheetId="4">#REF!</definedName>
    <definedName name="donatelo_10">#REF!</definedName>
    <definedName name="donatelo_11" localSheetId="2">#REF!</definedName>
    <definedName name="donatelo_11" localSheetId="0">#REF!</definedName>
    <definedName name="donatelo_11" localSheetId="4">#REF!</definedName>
    <definedName name="donatelo_11">#REF!</definedName>
    <definedName name="donatelo_5" localSheetId="2">#REF!</definedName>
    <definedName name="donatelo_5" localSheetId="0">#REF!</definedName>
    <definedName name="donatelo_5" localSheetId="4">#REF!</definedName>
    <definedName name="donatelo_5">#REF!</definedName>
    <definedName name="donatelo_6" localSheetId="2">#REF!</definedName>
    <definedName name="donatelo_6" localSheetId="0">#REF!</definedName>
    <definedName name="donatelo_6" localSheetId="4">#REF!</definedName>
    <definedName name="donatelo_6">#REF!</definedName>
    <definedName name="donatelo_7" localSheetId="2">#REF!</definedName>
    <definedName name="donatelo_7" localSheetId="0">#REF!</definedName>
    <definedName name="donatelo_7" localSheetId="4">#REF!</definedName>
    <definedName name="donatelo_7">#REF!</definedName>
    <definedName name="donatelo_8" localSheetId="2">#REF!</definedName>
    <definedName name="donatelo_8" localSheetId="0">#REF!</definedName>
    <definedName name="donatelo_8" localSheetId="4">#REF!</definedName>
    <definedName name="donatelo_8">#REF!</definedName>
    <definedName name="donatelo_9" localSheetId="2">#REF!</definedName>
    <definedName name="donatelo_9" localSheetId="0">#REF!</definedName>
    <definedName name="donatelo_9" localSheetId="4">#REF!</definedName>
    <definedName name="donatelo_9">#REF!</definedName>
    <definedName name="drenajei" localSheetId="2">#REF!</definedName>
    <definedName name="drenajei" localSheetId="0">#REF!</definedName>
    <definedName name="drenajei" localSheetId="4">#REF!</definedName>
    <definedName name="drenajei">#REF!</definedName>
    <definedName name="drenajeii" localSheetId="2">#REF!</definedName>
    <definedName name="drenajeii" localSheetId="0">#REF!</definedName>
    <definedName name="drenajeii" localSheetId="4">#REF!</definedName>
    <definedName name="drenajeii">#REF!</definedName>
    <definedName name="drenajeiii" localSheetId="2">#REF!</definedName>
    <definedName name="drenajeiii" localSheetId="0">#REF!</definedName>
    <definedName name="drenajeiii" localSheetId="4">#REF!</definedName>
    <definedName name="drenajeiii">#REF!</definedName>
    <definedName name="drenajeiiii" localSheetId="2">#REF!</definedName>
    <definedName name="drenajeiiii" localSheetId="0">#REF!</definedName>
    <definedName name="drenajeiiii" localSheetId="4">#REF!</definedName>
    <definedName name="drenajeiiii">#REF!</definedName>
    <definedName name="drenajeiiiii" localSheetId="2">#REF!</definedName>
    <definedName name="drenajeiiiii" localSheetId="0">#REF!</definedName>
    <definedName name="drenajeiiiii" localSheetId="4">#REF!</definedName>
    <definedName name="drenajeiiiii">#REF!</definedName>
    <definedName name="drenajeiiiiii" localSheetId="2">#REF!</definedName>
    <definedName name="drenajeiiiiii" localSheetId="0">#REF!</definedName>
    <definedName name="drenajeiiiiii" localSheetId="4">#REF!</definedName>
    <definedName name="drenajeiiiiii">#REF!</definedName>
    <definedName name="drenajeiiiiiii" localSheetId="2">#REF!</definedName>
    <definedName name="drenajeiiiiiii" localSheetId="0">#REF!</definedName>
    <definedName name="drenajeiiiiiii" localSheetId="4">#REF!</definedName>
    <definedName name="drenajeiiiiiii">#REF!</definedName>
    <definedName name="dtecnica">'[23]Resumen Precio Equipos'!$C$27</definedName>
    <definedName name="DUCHA_PLASTICA_CALIENTE_CROMO_12" localSheetId="2">#REF!</definedName>
    <definedName name="DUCHA_PLASTICA_CALIENTE_CROMO_12" localSheetId="0">#REF!</definedName>
    <definedName name="DUCHA_PLASTICA_CALIENTE_CROMO_12" localSheetId="4">#REF!</definedName>
    <definedName name="DUCHA_PLASTICA_CALIENTE_CROMO_12">#REF!</definedName>
    <definedName name="DUCHA_PLASTICA_CALIENTE_CROMO_12_10" localSheetId="2">#REF!</definedName>
    <definedName name="DUCHA_PLASTICA_CALIENTE_CROMO_12_10" localSheetId="0">#REF!</definedName>
    <definedName name="DUCHA_PLASTICA_CALIENTE_CROMO_12_10" localSheetId="4">#REF!</definedName>
    <definedName name="DUCHA_PLASTICA_CALIENTE_CROMO_12_10">#REF!</definedName>
    <definedName name="DUCHA_PLASTICA_CALIENTE_CROMO_12_11" localSheetId="2">#REF!</definedName>
    <definedName name="DUCHA_PLASTICA_CALIENTE_CROMO_12_11" localSheetId="0">#REF!</definedName>
    <definedName name="DUCHA_PLASTICA_CALIENTE_CROMO_12_11" localSheetId="4">#REF!</definedName>
    <definedName name="DUCHA_PLASTICA_CALIENTE_CROMO_12_11">#REF!</definedName>
    <definedName name="DUCHA_PLASTICA_CALIENTE_CROMO_12_6" localSheetId="2">#REF!</definedName>
    <definedName name="DUCHA_PLASTICA_CALIENTE_CROMO_12_6" localSheetId="0">#REF!</definedName>
    <definedName name="DUCHA_PLASTICA_CALIENTE_CROMO_12_6" localSheetId="4">#REF!</definedName>
    <definedName name="DUCHA_PLASTICA_CALIENTE_CROMO_12_6">#REF!</definedName>
    <definedName name="DUCHA_PLASTICA_CALIENTE_CROMO_12_7" localSheetId="2">#REF!</definedName>
    <definedName name="DUCHA_PLASTICA_CALIENTE_CROMO_12_7" localSheetId="0">#REF!</definedName>
    <definedName name="DUCHA_PLASTICA_CALIENTE_CROMO_12_7" localSheetId="4">#REF!</definedName>
    <definedName name="DUCHA_PLASTICA_CALIENTE_CROMO_12_7">#REF!</definedName>
    <definedName name="DUCHA_PLASTICA_CALIENTE_CROMO_12_8" localSheetId="2">#REF!</definedName>
    <definedName name="DUCHA_PLASTICA_CALIENTE_CROMO_12_8" localSheetId="0">#REF!</definedName>
    <definedName name="DUCHA_PLASTICA_CALIENTE_CROMO_12_8" localSheetId="4">#REF!</definedName>
    <definedName name="DUCHA_PLASTICA_CALIENTE_CROMO_12_8">#REF!</definedName>
    <definedName name="DUCHA_PLASTICA_CALIENTE_CROMO_12_9" localSheetId="2">#REF!</definedName>
    <definedName name="DUCHA_PLASTICA_CALIENTE_CROMO_12_9" localSheetId="0">#REF!</definedName>
    <definedName name="DUCHA_PLASTICA_CALIENTE_CROMO_12_9" localSheetId="4">#REF!</definedName>
    <definedName name="DUCHA_PLASTICA_CALIENTE_CROMO_12_9">#REF!</definedName>
    <definedName name="DUCHAFRIAHG" localSheetId="2">#REF!</definedName>
    <definedName name="DUCHAFRIAHG" localSheetId="0">#REF!</definedName>
    <definedName name="DUCHAFRIAHG" localSheetId="4">#REF!</definedName>
    <definedName name="DUCHAFRIAHG">#REF!</definedName>
    <definedName name="DUCHAPVC" localSheetId="2">#REF!</definedName>
    <definedName name="DUCHAPVC" localSheetId="0">#REF!</definedName>
    <definedName name="DUCHAPVC" localSheetId="4">#REF!</definedName>
    <definedName name="DUCHAPVC">#REF!</definedName>
    <definedName name="DUCHAPVCCPVC" localSheetId="2">#REF!</definedName>
    <definedName name="DUCHAPVCCPVC" localSheetId="0">#REF!</definedName>
    <definedName name="DUCHAPVCCPVC" localSheetId="4">#REF!</definedName>
    <definedName name="DUCHAPVCCPVC">#REF!</definedName>
    <definedName name="dulce" localSheetId="2">#REF!</definedName>
    <definedName name="dulce" localSheetId="0">#REF!</definedName>
    <definedName name="dulce" localSheetId="4">#REF!</definedName>
    <definedName name="dulce">#REF!</definedName>
    <definedName name="DYNACA25">[19]EQUIPOS!$I$13</definedName>
    <definedName name="e" localSheetId="2">#REF!</definedName>
    <definedName name="e" localSheetId="0">#REF!</definedName>
    <definedName name="e" localSheetId="4">#REF!</definedName>
    <definedName name="e">#REF!</definedName>
    <definedName name="e214bft" localSheetId="2">'[16]Listado Equipos a utilizar'!#REF!</definedName>
    <definedName name="e214bft" localSheetId="0">'[16]Listado Equipos a utilizar'!#REF!</definedName>
    <definedName name="e214bft" localSheetId="4">'[16]Listado Equipos a utilizar'!#REF!</definedName>
    <definedName name="e214bft">'[16]Listado Equipos a utilizar'!#REF!</definedName>
    <definedName name="e320b" localSheetId="2">'[16]Listado Equipos a utilizar'!#REF!</definedName>
    <definedName name="e320b" localSheetId="0">'[16]Listado Equipos a utilizar'!#REF!</definedName>
    <definedName name="e320b" localSheetId="4">'[16]Listado Equipos a utilizar'!#REF!</definedName>
    <definedName name="e320b">'[16]Listado Equipos a utilizar'!#REF!</definedName>
    <definedName name="egfrrf" localSheetId="2">#REF!</definedName>
    <definedName name="egfrrf" localSheetId="0">#REF!</definedName>
    <definedName name="egfrrf" localSheetId="4">#REF!</definedName>
    <definedName name="egfrrf">#REF!</definedName>
    <definedName name="el_mano_obra">'[48]Los Ángeles (Fase II)'!$A$749:$F$802</definedName>
    <definedName name="el_no_al_printer">'[48]Los Ángeles (Fase II)'!$A$2171</definedName>
    <definedName name="ELECTRODOS" localSheetId="2">#REF!</definedName>
    <definedName name="ELECTRODOS" localSheetId="0">#REF!</definedName>
    <definedName name="ELECTRODOS" localSheetId="4">#REF!</definedName>
    <definedName name="ELECTRODOS">#REF!</definedName>
    <definedName name="ELECTRODOS_10" localSheetId="2">#REF!</definedName>
    <definedName name="ELECTRODOS_10" localSheetId="0">#REF!</definedName>
    <definedName name="ELECTRODOS_10" localSheetId="4">#REF!</definedName>
    <definedName name="ELECTRODOS_10">#REF!</definedName>
    <definedName name="ELECTRODOS_11" localSheetId="2">#REF!</definedName>
    <definedName name="ELECTRODOS_11" localSheetId="0">#REF!</definedName>
    <definedName name="ELECTRODOS_11" localSheetId="4">#REF!</definedName>
    <definedName name="ELECTRODOS_11">#REF!</definedName>
    <definedName name="ELECTRODOS_6" localSheetId="2">#REF!</definedName>
    <definedName name="ELECTRODOS_6" localSheetId="0">#REF!</definedName>
    <definedName name="ELECTRODOS_6" localSheetId="4">#REF!</definedName>
    <definedName name="ELECTRODOS_6">#REF!</definedName>
    <definedName name="ELECTRODOS_7" localSheetId="2">#REF!</definedName>
    <definedName name="ELECTRODOS_7" localSheetId="0">#REF!</definedName>
    <definedName name="ELECTRODOS_7" localSheetId="4">#REF!</definedName>
    <definedName name="ELECTRODOS_7">#REF!</definedName>
    <definedName name="ELECTRODOS_8" localSheetId="2">#REF!</definedName>
    <definedName name="ELECTRODOS_8" localSheetId="0">#REF!</definedName>
    <definedName name="ELECTRODOS_8" localSheetId="4">#REF!</definedName>
    <definedName name="ELECTRODOS_8">#REF!</definedName>
    <definedName name="ELECTRODOS_9" localSheetId="2">#REF!</definedName>
    <definedName name="ELECTRODOS_9" localSheetId="0">#REF!</definedName>
    <definedName name="ELECTRODOS_9" localSheetId="4">#REF!</definedName>
    <definedName name="ELECTRODOS_9">#REF!</definedName>
    <definedName name="elizabeth" localSheetId="2">#REF!</definedName>
    <definedName name="elizabeth" localSheetId="0">#REF!</definedName>
    <definedName name="elizabeth" localSheetId="4">#REF!</definedName>
    <definedName name="elizabeth">#REF!</definedName>
    <definedName name="EMAILARQSA" localSheetId="2">#REF!</definedName>
    <definedName name="EMAILARQSA" localSheetId="0">#REF!</definedName>
    <definedName name="EMAILARQSA" localSheetId="4">#REF!</definedName>
    <definedName name="EMAILARQSA">#REF!</definedName>
    <definedName name="EMAILJAGS" localSheetId="2">#REF!</definedName>
    <definedName name="EMAILJAGS" localSheetId="0">#REF!</definedName>
    <definedName name="EMAILJAGS" localSheetId="4">#REF!</definedName>
    <definedName name="EMAILJAGS">#REF!</definedName>
    <definedName name="EMERGE" localSheetId="2" hidden="1">'[24]ANALISIS STO DGO'!#REF!</definedName>
    <definedName name="EMERGE" localSheetId="0" hidden="1">'[24]ANALISIS STO DGO'!#REF!</definedName>
    <definedName name="EMERGE" localSheetId="4" hidden="1">'[24]ANALISIS STO DGO'!#REF!</definedName>
    <definedName name="EMERGE" hidden="1">'[24]ANALISIS STO DGO'!#REF!</definedName>
    <definedName name="EMERGENCY" localSheetId="2" hidden="1">'[24]ANALISIS STO DGO'!#REF!</definedName>
    <definedName name="EMERGENCY" localSheetId="0" hidden="1">'[24]ANALISIS STO DGO'!#REF!</definedName>
    <definedName name="EMERGENCY" localSheetId="4" hidden="1">'[24]ANALISIS STO DGO'!#REF!</definedName>
    <definedName name="EMERGENCY" hidden="1">'[24]ANALISIS STO DGO'!#REF!</definedName>
    <definedName name="Empalme_de_Pilotes" localSheetId="2">#REF!</definedName>
    <definedName name="Empalme_de_Pilotes" localSheetId="0">#REF!</definedName>
    <definedName name="Empalme_de_Pilotes" localSheetId="4">#REF!</definedName>
    <definedName name="Empalme_de_Pilotes">#REF!</definedName>
    <definedName name="Empalme_de_Pilotes_2">#N/A</definedName>
    <definedName name="Empalme_de_Pilotes_3">#N/A</definedName>
    <definedName name="EMPALME2" localSheetId="2">#REF!</definedName>
    <definedName name="EMPALME2" localSheetId="0">#REF!</definedName>
    <definedName name="EMPALME2" localSheetId="4">#REF!</definedName>
    <definedName name="EMPALME2">#REF!</definedName>
    <definedName name="EMPALME3" localSheetId="2">#REF!</definedName>
    <definedName name="EMPALME3" localSheetId="0">#REF!</definedName>
    <definedName name="EMPALME3" localSheetId="4">#REF!</definedName>
    <definedName name="EMPALME3">#REF!</definedName>
    <definedName name="EMPALME4" localSheetId="2">#REF!</definedName>
    <definedName name="EMPALME4" localSheetId="0">#REF!</definedName>
    <definedName name="EMPALME4" localSheetId="4">#REF!</definedName>
    <definedName name="EMPALME4">#REF!</definedName>
    <definedName name="EMPALME6" localSheetId="2">#REF!</definedName>
    <definedName name="EMPALME6" localSheetId="0">#REF!</definedName>
    <definedName name="EMPALME6" localSheetId="4">#REF!</definedName>
    <definedName name="EMPALME6">#REF!</definedName>
    <definedName name="EMPCOL" localSheetId="2">#REF!</definedName>
    <definedName name="EMPCOL" localSheetId="0">#REF!</definedName>
    <definedName name="EMPCOL" localSheetId="4">#REF!</definedName>
    <definedName name="EMPCOL">#REF!</definedName>
    <definedName name="EMPEXTMA" localSheetId="2">#REF!</definedName>
    <definedName name="EMPEXTMA" localSheetId="0">#REF!</definedName>
    <definedName name="EMPEXTMA" localSheetId="4">#REF!</definedName>
    <definedName name="EMPEXTMA">#REF!</definedName>
    <definedName name="EMPINTCONACEROYMALLACONTRA" localSheetId="2">#REF!</definedName>
    <definedName name="EMPINTCONACEROYMALLACONTRA" localSheetId="0">#REF!</definedName>
    <definedName name="EMPINTCONACEROYMALLACONTRA" localSheetId="4">#REF!</definedName>
    <definedName name="EMPINTCONACEROYMALLACONTRA">#REF!</definedName>
    <definedName name="EMPINTMA" localSheetId="2">#REF!</definedName>
    <definedName name="EMPINTMA" localSheetId="0">#REF!</definedName>
    <definedName name="EMPINTMA" localSheetId="4">#REF!</definedName>
    <definedName name="EMPINTMA">#REF!</definedName>
    <definedName name="EMPPULSCOL" localSheetId="2">#REF!</definedName>
    <definedName name="EMPPULSCOL" localSheetId="0">#REF!</definedName>
    <definedName name="EMPPULSCOL" localSheetId="4">#REF!</definedName>
    <definedName name="EMPPULSCOL">#REF!</definedName>
    <definedName name="EMPRAS" localSheetId="2">#REF!</definedName>
    <definedName name="EMPRAS" localSheetId="0">#REF!</definedName>
    <definedName name="EMPRAS" localSheetId="4">#REF!</definedName>
    <definedName name="EMPRAS">#REF!</definedName>
    <definedName name="EMPRUS" localSheetId="2">#REF!</definedName>
    <definedName name="EMPRUS" localSheetId="0">#REF!</definedName>
    <definedName name="EMPRUS" localSheetId="4">#REF!</definedName>
    <definedName name="EMPRUS">#REF!</definedName>
    <definedName name="EMPTECHO" localSheetId="2">#REF!</definedName>
    <definedName name="EMPTECHO" localSheetId="0">#REF!</definedName>
    <definedName name="EMPTECHO" localSheetId="4">#REF!</definedName>
    <definedName name="EMPTECHO">#REF!</definedName>
    <definedName name="ENC" localSheetId="2">#REF!</definedName>
    <definedName name="ENC" localSheetId="0">#REF!</definedName>
    <definedName name="ENC" localSheetId="4">#REF!</definedName>
    <definedName name="ENC">#REF!</definedName>
    <definedName name="ENCACHE" localSheetId="2">#REF!</definedName>
    <definedName name="ENCACHE" localSheetId="0">#REF!</definedName>
    <definedName name="ENCACHE" localSheetId="4">#REF!</definedName>
    <definedName name="ENCACHE">#REF!</definedName>
    <definedName name="ENCACHE_10" localSheetId="2">#REF!</definedName>
    <definedName name="ENCACHE_10" localSheetId="0">#REF!</definedName>
    <definedName name="ENCACHE_10" localSheetId="4">#REF!</definedName>
    <definedName name="ENCACHE_10">#REF!</definedName>
    <definedName name="ENCACHE_11" localSheetId="2">#REF!</definedName>
    <definedName name="ENCACHE_11" localSheetId="0">#REF!</definedName>
    <definedName name="ENCACHE_11" localSheetId="4">#REF!</definedName>
    <definedName name="ENCACHE_11">#REF!</definedName>
    <definedName name="ENCACHE_6" localSheetId="2">#REF!</definedName>
    <definedName name="ENCACHE_6" localSheetId="0">#REF!</definedName>
    <definedName name="ENCACHE_6" localSheetId="4">#REF!</definedName>
    <definedName name="ENCACHE_6">#REF!</definedName>
    <definedName name="ENCACHE_7" localSheetId="2">#REF!</definedName>
    <definedName name="ENCACHE_7" localSheetId="0">#REF!</definedName>
    <definedName name="ENCACHE_7" localSheetId="4">#REF!</definedName>
    <definedName name="ENCACHE_7">#REF!</definedName>
    <definedName name="ENCACHE_8" localSheetId="2">#REF!</definedName>
    <definedName name="ENCACHE_8" localSheetId="0">#REF!</definedName>
    <definedName name="ENCACHE_8" localSheetId="4">#REF!</definedName>
    <definedName name="ENCACHE_8">#REF!</definedName>
    <definedName name="ENCACHE_9" localSheetId="2">#REF!</definedName>
    <definedName name="ENCACHE_9" localSheetId="0">#REF!</definedName>
    <definedName name="ENCACHE_9" localSheetId="4">#REF!</definedName>
    <definedName name="ENCACHE_9">#REF!</definedName>
    <definedName name="encai" localSheetId="2">#REF!</definedName>
    <definedName name="encai" localSheetId="0">#REF!</definedName>
    <definedName name="encai" localSheetId="4">#REF!</definedName>
    <definedName name="encai">#REF!</definedName>
    <definedName name="encaii" localSheetId="2">#REF!</definedName>
    <definedName name="encaii" localSheetId="0">#REF!</definedName>
    <definedName name="encaii" localSheetId="4">#REF!</definedName>
    <definedName name="encaii">#REF!</definedName>
    <definedName name="encaiii" localSheetId="2">#REF!</definedName>
    <definedName name="encaiii" localSheetId="0">#REF!</definedName>
    <definedName name="encaiii" localSheetId="4">#REF!</definedName>
    <definedName name="encaiii">#REF!</definedName>
    <definedName name="encaiiii" localSheetId="2">#REF!</definedName>
    <definedName name="encaiiii" localSheetId="0">#REF!</definedName>
    <definedName name="encaiiii" localSheetId="4">#REF!</definedName>
    <definedName name="encaiiii">#REF!</definedName>
    <definedName name="ENCOF_COLS_1">[18]MO!$B$247</definedName>
    <definedName name="ENCOF_COLS_1_10" localSheetId="2">#REF!</definedName>
    <definedName name="ENCOF_COLS_1_10" localSheetId="0">#REF!</definedName>
    <definedName name="ENCOF_COLS_1_10" localSheetId="4">#REF!</definedName>
    <definedName name="ENCOF_COLS_1_10">#REF!</definedName>
    <definedName name="ENCOF_COLS_1_11" localSheetId="2">#REF!</definedName>
    <definedName name="ENCOF_COLS_1_11" localSheetId="0">#REF!</definedName>
    <definedName name="ENCOF_COLS_1_11" localSheetId="4">#REF!</definedName>
    <definedName name="ENCOF_COLS_1_11">#REF!</definedName>
    <definedName name="ENCOF_COLS_1_5" localSheetId="2">#REF!</definedName>
    <definedName name="ENCOF_COLS_1_5" localSheetId="0">#REF!</definedName>
    <definedName name="ENCOF_COLS_1_5" localSheetId="4">#REF!</definedName>
    <definedName name="ENCOF_COLS_1_5">#REF!</definedName>
    <definedName name="ENCOF_COLS_1_6" localSheetId="2">#REF!</definedName>
    <definedName name="ENCOF_COLS_1_6" localSheetId="0">#REF!</definedName>
    <definedName name="ENCOF_COLS_1_6" localSheetId="4">#REF!</definedName>
    <definedName name="ENCOF_COLS_1_6">#REF!</definedName>
    <definedName name="ENCOF_COLS_1_7" localSheetId="2">#REF!</definedName>
    <definedName name="ENCOF_COLS_1_7" localSheetId="0">#REF!</definedName>
    <definedName name="ENCOF_COLS_1_7" localSheetId="4">#REF!</definedName>
    <definedName name="ENCOF_COLS_1_7">#REF!</definedName>
    <definedName name="ENCOF_COLS_1_8" localSheetId="2">#REF!</definedName>
    <definedName name="ENCOF_COLS_1_8" localSheetId="0">#REF!</definedName>
    <definedName name="ENCOF_COLS_1_8" localSheetId="4">#REF!</definedName>
    <definedName name="ENCOF_COLS_1_8">#REF!</definedName>
    <definedName name="ENCOF_COLS_1_9" localSheetId="2">#REF!</definedName>
    <definedName name="ENCOF_COLS_1_9" localSheetId="0">#REF!</definedName>
    <definedName name="ENCOF_COLS_1_9" localSheetId="4">#REF!</definedName>
    <definedName name="ENCOF_COLS_1_9">#REF!</definedName>
    <definedName name="ENCOF_DES_TC_COL_VIGA_AMARRE" localSheetId="2">#REF!</definedName>
    <definedName name="ENCOF_DES_TC_COL_VIGA_AMARRE" localSheetId="0">#REF!</definedName>
    <definedName name="ENCOF_DES_TC_COL_VIGA_AMARRE" localSheetId="4">#REF!</definedName>
    <definedName name="ENCOF_DES_TC_COL_VIGA_AMARRE">#REF!</definedName>
    <definedName name="ENCOF_DES_TC_COL_VIGA_AMARRE_10" localSheetId="2">#REF!</definedName>
    <definedName name="ENCOF_DES_TC_COL_VIGA_AMARRE_10" localSheetId="0">#REF!</definedName>
    <definedName name="ENCOF_DES_TC_COL_VIGA_AMARRE_10" localSheetId="4">#REF!</definedName>
    <definedName name="ENCOF_DES_TC_COL_VIGA_AMARRE_10">#REF!</definedName>
    <definedName name="ENCOF_DES_TC_COL_VIGA_AMARRE_11" localSheetId="2">#REF!</definedName>
    <definedName name="ENCOF_DES_TC_COL_VIGA_AMARRE_11" localSheetId="0">#REF!</definedName>
    <definedName name="ENCOF_DES_TC_COL_VIGA_AMARRE_11" localSheetId="4">#REF!</definedName>
    <definedName name="ENCOF_DES_TC_COL_VIGA_AMARRE_11">#REF!</definedName>
    <definedName name="ENCOF_DES_TC_COL_VIGA_AMARRE_6" localSheetId="2">#REF!</definedName>
    <definedName name="ENCOF_DES_TC_COL_VIGA_AMARRE_6" localSheetId="0">#REF!</definedName>
    <definedName name="ENCOF_DES_TC_COL_VIGA_AMARRE_6" localSheetId="4">#REF!</definedName>
    <definedName name="ENCOF_DES_TC_COL_VIGA_AMARRE_6">#REF!</definedName>
    <definedName name="ENCOF_DES_TC_COL_VIGA_AMARRE_7" localSheetId="2">#REF!</definedName>
    <definedName name="ENCOF_DES_TC_COL_VIGA_AMARRE_7" localSheetId="0">#REF!</definedName>
    <definedName name="ENCOF_DES_TC_COL_VIGA_AMARRE_7" localSheetId="4">#REF!</definedName>
    <definedName name="ENCOF_DES_TC_COL_VIGA_AMARRE_7">#REF!</definedName>
    <definedName name="ENCOF_DES_TC_COL_VIGA_AMARRE_8" localSheetId="2">#REF!</definedName>
    <definedName name="ENCOF_DES_TC_COL_VIGA_AMARRE_8" localSheetId="0">#REF!</definedName>
    <definedName name="ENCOF_DES_TC_COL_VIGA_AMARRE_8" localSheetId="4">#REF!</definedName>
    <definedName name="ENCOF_DES_TC_COL_VIGA_AMARRE_8">#REF!</definedName>
    <definedName name="ENCOF_DES_TC_COL_VIGA_AMARRE_9" localSheetId="2">#REF!</definedName>
    <definedName name="ENCOF_DES_TC_COL_VIGA_AMARRE_9" localSheetId="0">#REF!</definedName>
    <definedName name="ENCOF_DES_TC_COL_VIGA_AMARRE_9" localSheetId="4">#REF!</definedName>
    <definedName name="ENCOF_DES_TC_COL_VIGA_AMARRE_9">#REF!</definedName>
    <definedName name="ENCOF_DES_TC_COL50" localSheetId="2">#REF!</definedName>
    <definedName name="ENCOF_DES_TC_COL50" localSheetId="0">#REF!</definedName>
    <definedName name="ENCOF_DES_TC_COL50" localSheetId="4">#REF!</definedName>
    <definedName name="ENCOF_DES_TC_COL50">#REF!</definedName>
    <definedName name="ENCOF_DES_TC_COL50_10" localSheetId="2">#REF!</definedName>
    <definedName name="ENCOF_DES_TC_COL50_10" localSheetId="0">#REF!</definedName>
    <definedName name="ENCOF_DES_TC_COL50_10" localSheetId="4">#REF!</definedName>
    <definedName name="ENCOF_DES_TC_COL50_10">#REF!</definedName>
    <definedName name="ENCOF_DES_TC_COL50_11" localSheetId="2">#REF!</definedName>
    <definedName name="ENCOF_DES_TC_COL50_11" localSheetId="0">#REF!</definedName>
    <definedName name="ENCOF_DES_TC_COL50_11" localSheetId="4">#REF!</definedName>
    <definedName name="ENCOF_DES_TC_COL50_11">#REF!</definedName>
    <definedName name="ENCOF_DES_TC_COL50_6" localSheetId="2">#REF!</definedName>
    <definedName name="ENCOF_DES_TC_COL50_6" localSheetId="0">#REF!</definedName>
    <definedName name="ENCOF_DES_TC_COL50_6" localSheetId="4">#REF!</definedName>
    <definedName name="ENCOF_DES_TC_COL50_6">#REF!</definedName>
    <definedName name="ENCOF_DES_TC_COL50_7" localSheetId="2">#REF!</definedName>
    <definedName name="ENCOF_DES_TC_COL50_7" localSheetId="0">#REF!</definedName>
    <definedName name="ENCOF_DES_TC_COL50_7" localSheetId="4">#REF!</definedName>
    <definedName name="ENCOF_DES_TC_COL50_7">#REF!</definedName>
    <definedName name="ENCOF_DES_TC_COL50_8" localSheetId="2">#REF!</definedName>
    <definedName name="ENCOF_DES_TC_COL50_8" localSheetId="0">#REF!</definedName>
    <definedName name="ENCOF_DES_TC_COL50_8" localSheetId="4">#REF!</definedName>
    <definedName name="ENCOF_DES_TC_COL50_8">#REF!</definedName>
    <definedName name="ENCOF_DES_TC_COL50_9" localSheetId="2">#REF!</definedName>
    <definedName name="ENCOF_DES_TC_COL50_9" localSheetId="0">#REF!</definedName>
    <definedName name="ENCOF_DES_TC_COL50_9" localSheetId="4">#REF!</definedName>
    <definedName name="ENCOF_DES_TC_COL50_9">#REF!</definedName>
    <definedName name="ENCOF_DES_TC_DINTEL_ML" localSheetId="2">#REF!</definedName>
    <definedName name="ENCOF_DES_TC_DINTEL_ML" localSheetId="0">#REF!</definedName>
    <definedName name="ENCOF_DES_TC_DINTEL_ML" localSheetId="4">#REF!</definedName>
    <definedName name="ENCOF_DES_TC_DINTEL_ML">#REF!</definedName>
    <definedName name="ENCOF_DES_TC_DINTEL_ML_10" localSheetId="2">#REF!</definedName>
    <definedName name="ENCOF_DES_TC_DINTEL_ML_10" localSheetId="0">#REF!</definedName>
    <definedName name="ENCOF_DES_TC_DINTEL_ML_10" localSheetId="4">#REF!</definedName>
    <definedName name="ENCOF_DES_TC_DINTEL_ML_10">#REF!</definedName>
    <definedName name="ENCOF_DES_TC_DINTEL_ML_11" localSheetId="2">#REF!</definedName>
    <definedName name="ENCOF_DES_TC_DINTEL_ML_11" localSheetId="0">#REF!</definedName>
    <definedName name="ENCOF_DES_TC_DINTEL_ML_11" localSheetId="4">#REF!</definedName>
    <definedName name="ENCOF_DES_TC_DINTEL_ML_11">#REF!</definedName>
    <definedName name="ENCOF_DES_TC_DINTEL_ML_6" localSheetId="2">#REF!</definedName>
    <definedName name="ENCOF_DES_TC_DINTEL_ML_6" localSheetId="0">#REF!</definedName>
    <definedName name="ENCOF_DES_TC_DINTEL_ML_6" localSheetId="4">#REF!</definedName>
    <definedName name="ENCOF_DES_TC_DINTEL_ML_6">#REF!</definedName>
    <definedName name="ENCOF_DES_TC_DINTEL_ML_7" localSheetId="2">#REF!</definedName>
    <definedName name="ENCOF_DES_TC_DINTEL_ML_7" localSheetId="0">#REF!</definedName>
    <definedName name="ENCOF_DES_TC_DINTEL_ML_7" localSheetId="4">#REF!</definedName>
    <definedName name="ENCOF_DES_TC_DINTEL_ML_7">#REF!</definedName>
    <definedName name="ENCOF_DES_TC_DINTEL_ML_8" localSheetId="2">#REF!</definedName>
    <definedName name="ENCOF_DES_TC_DINTEL_ML_8" localSheetId="0">#REF!</definedName>
    <definedName name="ENCOF_DES_TC_DINTEL_ML_8" localSheetId="4">#REF!</definedName>
    <definedName name="ENCOF_DES_TC_DINTEL_ML_8">#REF!</definedName>
    <definedName name="ENCOF_DES_TC_DINTEL_ML_9" localSheetId="2">#REF!</definedName>
    <definedName name="ENCOF_DES_TC_DINTEL_ML_9" localSheetId="0">#REF!</definedName>
    <definedName name="ENCOF_DES_TC_DINTEL_ML_9" localSheetId="4">#REF!</definedName>
    <definedName name="ENCOF_DES_TC_DINTEL_ML_9">#REF!</definedName>
    <definedName name="ENCOF_DES_TC_MUROS" localSheetId="2">#REF!</definedName>
    <definedName name="ENCOF_DES_TC_MUROS" localSheetId="0">#REF!</definedName>
    <definedName name="ENCOF_DES_TC_MUROS" localSheetId="4">#REF!</definedName>
    <definedName name="ENCOF_DES_TC_MUROS">#REF!</definedName>
    <definedName name="ENCOF_DES_TC_MUROS_10" localSheetId="2">#REF!</definedName>
    <definedName name="ENCOF_DES_TC_MUROS_10" localSheetId="0">#REF!</definedName>
    <definedName name="ENCOF_DES_TC_MUROS_10" localSheetId="4">#REF!</definedName>
    <definedName name="ENCOF_DES_TC_MUROS_10">#REF!</definedName>
    <definedName name="ENCOF_DES_TC_MUROS_11" localSheetId="2">#REF!</definedName>
    <definedName name="ENCOF_DES_TC_MUROS_11" localSheetId="0">#REF!</definedName>
    <definedName name="ENCOF_DES_TC_MUROS_11" localSheetId="4">#REF!</definedName>
    <definedName name="ENCOF_DES_TC_MUROS_11">#REF!</definedName>
    <definedName name="ENCOF_DES_TC_MUROS_6" localSheetId="2">#REF!</definedName>
    <definedName name="ENCOF_DES_TC_MUROS_6" localSheetId="0">#REF!</definedName>
    <definedName name="ENCOF_DES_TC_MUROS_6" localSheetId="4">#REF!</definedName>
    <definedName name="ENCOF_DES_TC_MUROS_6">#REF!</definedName>
    <definedName name="ENCOF_DES_TC_MUROS_7" localSheetId="2">#REF!</definedName>
    <definedName name="ENCOF_DES_TC_MUROS_7" localSheetId="0">#REF!</definedName>
    <definedName name="ENCOF_DES_TC_MUROS_7" localSheetId="4">#REF!</definedName>
    <definedName name="ENCOF_DES_TC_MUROS_7">#REF!</definedName>
    <definedName name="ENCOF_DES_TC_MUROS_8" localSheetId="2">#REF!</definedName>
    <definedName name="ENCOF_DES_TC_MUROS_8" localSheetId="0">#REF!</definedName>
    <definedName name="ENCOF_DES_TC_MUROS_8" localSheetId="4">#REF!</definedName>
    <definedName name="ENCOF_DES_TC_MUROS_8">#REF!</definedName>
    <definedName name="ENCOF_DES_TC_MUROS_9" localSheetId="2">#REF!</definedName>
    <definedName name="ENCOF_DES_TC_MUROS_9" localSheetId="0">#REF!</definedName>
    <definedName name="ENCOF_DES_TC_MUROS_9" localSheetId="4">#REF!</definedName>
    <definedName name="ENCOF_DES_TC_MUROS_9">#REF!</definedName>
    <definedName name="ENCOF_TC_LOSA" localSheetId="2">#REF!</definedName>
    <definedName name="ENCOF_TC_LOSA" localSheetId="0">#REF!</definedName>
    <definedName name="ENCOF_TC_LOSA" localSheetId="4">#REF!</definedName>
    <definedName name="ENCOF_TC_LOSA">#REF!</definedName>
    <definedName name="ENCOF_TC_LOSA_10" localSheetId="2">#REF!</definedName>
    <definedName name="ENCOF_TC_LOSA_10" localSheetId="0">#REF!</definedName>
    <definedName name="ENCOF_TC_LOSA_10" localSheetId="4">#REF!</definedName>
    <definedName name="ENCOF_TC_LOSA_10">#REF!</definedName>
    <definedName name="ENCOF_TC_LOSA_11" localSheetId="2">#REF!</definedName>
    <definedName name="ENCOF_TC_LOSA_11" localSheetId="0">#REF!</definedName>
    <definedName name="ENCOF_TC_LOSA_11" localSheetId="4">#REF!</definedName>
    <definedName name="ENCOF_TC_LOSA_11">#REF!</definedName>
    <definedName name="ENCOF_TC_LOSA_6" localSheetId="2">#REF!</definedName>
    <definedName name="ENCOF_TC_LOSA_6" localSheetId="0">#REF!</definedName>
    <definedName name="ENCOF_TC_LOSA_6" localSheetId="4">#REF!</definedName>
    <definedName name="ENCOF_TC_LOSA_6">#REF!</definedName>
    <definedName name="ENCOF_TC_LOSA_7" localSheetId="2">#REF!</definedName>
    <definedName name="ENCOF_TC_LOSA_7" localSheetId="0">#REF!</definedName>
    <definedName name="ENCOF_TC_LOSA_7" localSheetId="4">#REF!</definedName>
    <definedName name="ENCOF_TC_LOSA_7">#REF!</definedName>
    <definedName name="ENCOF_TC_LOSA_8" localSheetId="2">#REF!</definedName>
    <definedName name="ENCOF_TC_LOSA_8" localSheetId="0">#REF!</definedName>
    <definedName name="ENCOF_TC_LOSA_8" localSheetId="4">#REF!</definedName>
    <definedName name="ENCOF_TC_LOSA_8">#REF!</definedName>
    <definedName name="ENCOF_TC_LOSA_9" localSheetId="2">#REF!</definedName>
    <definedName name="ENCOF_TC_LOSA_9" localSheetId="0">#REF!</definedName>
    <definedName name="ENCOF_TC_LOSA_9" localSheetId="4">#REF!</definedName>
    <definedName name="ENCOF_TC_LOSA_9">#REF!</definedName>
    <definedName name="ENCOF_TC_MURO_1" localSheetId="2">#REF!</definedName>
    <definedName name="ENCOF_TC_MURO_1" localSheetId="0">#REF!</definedName>
    <definedName name="ENCOF_TC_MURO_1" localSheetId="4">#REF!</definedName>
    <definedName name="ENCOF_TC_MURO_1">#REF!</definedName>
    <definedName name="ENCOF_TC_MURO_1_10" localSheetId="2">#REF!</definedName>
    <definedName name="ENCOF_TC_MURO_1_10" localSheetId="0">#REF!</definedName>
    <definedName name="ENCOF_TC_MURO_1_10" localSheetId="4">#REF!</definedName>
    <definedName name="ENCOF_TC_MURO_1_10">#REF!</definedName>
    <definedName name="ENCOF_TC_MURO_1_11" localSheetId="2">#REF!</definedName>
    <definedName name="ENCOF_TC_MURO_1_11" localSheetId="0">#REF!</definedName>
    <definedName name="ENCOF_TC_MURO_1_11" localSheetId="4">#REF!</definedName>
    <definedName name="ENCOF_TC_MURO_1_11">#REF!</definedName>
    <definedName name="ENCOF_TC_MURO_1_6" localSheetId="2">#REF!</definedName>
    <definedName name="ENCOF_TC_MURO_1_6" localSheetId="0">#REF!</definedName>
    <definedName name="ENCOF_TC_MURO_1_6" localSheetId="4">#REF!</definedName>
    <definedName name="ENCOF_TC_MURO_1_6">#REF!</definedName>
    <definedName name="ENCOF_TC_MURO_1_7" localSheetId="2">#REF!</definedName>
    <definedName name="ENCOF_TC_MURO_1_7" localSheetId="0">#REF!</definedName>
    <definedName name="ENCOF_TC_MURO_1_7" localSheetId="4">#REF!</definedName>
    <definedName name="ENCOF_TC_MURO_1_7">#REF!</definedName>
    <definedName name="ENCOF_TC_MURO_1_8" localSheetId="2">#REF!</definedName>
    <definedName name="ENCOF_TC_MURO_1_8" localSheetId="0">#REF!</definedName>
    <definedName name="ENCOF_TC_MURO_1_8" localSheetId="4">#REF!</definedName>
    <definedName name="ENCOF_TC_MURO_1_8">#REF!</definedName>
    <definedName name="ENCOF_TC_MURO_1_9" localSheetId="2">#REF!</definedName>
    <definedName name="ENCOF_TC_MURO_1_9" localSheetId="0">#REF!</definedName>
    <definedName name="ENCOF_TC_MURO_1_9" localSheetId="4">#REF!</definedName>
    <definedName name="ENCOF_TC_MURO_1_9">#REF!</definedName>
    <definedName name="ENCOFRADO_COL_RETALLE_0.10" localSheetId="2">#REF!</definedName>
    <definedName name="ENCOFRADO_COL_RETALLE_0.10" localSheetId="0">#REF!</definedName>
    <definedName name="ENCOFRADO_COL_RETALLE_0.10" localSheetId="4">#REF!</definedName>
    <definedName name="ENCOFRADO_COL_RETALLE_0.10">#REF!</definedName>
    <definedName name="ENCOFRADO_COL_RETALLE_0.10_10" localSheetId="2">#REF!</definedName>
    <definedName name="ENCOFRADO_COL_RETALLE_0.10_10" localSheetId="0">#REF!</definedName>
    <definedName name="ENCOFRADO_COL_RETALLE_0.10_10" localSheetId="4">#REF!</definedName>
    <definedName name="ENCOFRADO_COL_RETALLE_0.10_10">#REF!</definedName>
    <definedName name="ENCOFRADO_COL_RETALLE_0.10_11" localSheetId="2">#REF!</definedName>
    <definedName name="ENCOFRADO_COL_RETALLE_0.10_11" localSheetId="0">#REF!</definedName>
    <definedName name="ENCOFRADO_COL_RETALLE_0.10_11" localSheetId="4">#REF!</definedName>
    <definedName name="ENCOFRADO_COL_RETALLE_0.10_11">#REF!</definedName>
    <definedName name="ENCOFRADO_COL_RETALLE_0.10_6" localSheetId="2">#REF!</definedName>
    <definedName name="ENCOFRADO_COL_RETALLE_0.10_6" localSheetId="0">#REF!</definedName>
    <definedName name="ENCOFRADO_COL_RETALLE_0.10_6" localSheetId="4">#REF!</definedName>
    <definedName name="ENCOFRADO_COL_RETALLE_0.10_6">#REF!</definedName>
    <definedName name="ENCOFRADO_COL_RETALLE_0.10_7" localSheetId="2">#REF!</definedName>
    <definedName name="ENCOFRADO_COL_RETALLE_0.10_7" localSheetId="0">#REF!</definedName>
    <definedName name="ENCOFRADO_COL_RETALLE_0.10_7" localSheetId="4">#REF!</definedName>
    <definedName name="ENCOFRADO_COL_RETALLE_0.10_7">#REF!</definedName>
    <definedName name="ENCOFRADO_COL_RETALLE_0.10_8" localSheetId="2">#REF!</definedName>
    <definedName name="ENCOFRADO_COL_RETALLE_0.10_8" localSheetId="0">#REF!</definedName>
    <definedName name="ENCOFRADO_COL_RETALLE_0.10_8" localSheetId="4">#REF!</definedName>
    <definedName name="ENCOFRADO_COL_RETALLE_0.10_8">#REF!</definedName>
    <definedName name="ENCOFRADO_COL_RETALLE_0.10_9" localSheetId="2">#REF!</definedName>
    <definedName name="ENCOFRADO_COL_RETALLE_0.10_9" localSheetId="0">#REF!</definedName>
    <definedName name="ENCOFRADO_COL_RETALLE_0.10_9" localSheetId="4">#REF!</definedName>
    <definedName name="ENCOFRADO_COL_RETALLE_0.10_9">#REF!</definedName>
    <definedName name="ENCOFRADO_ESCALERA" localSheetId="2">#REF!</definedName>
    <definedName name="ENCOFRADO_ESCALERA" localSheetId="0">#REF!</definedName>
    <definedName name="ENCOFRADO_ESCALERA" localSheetId="4">#REF!</definedName>
    <definedName name="ENCOFRADO_ESCALERA">#REF!</definedName>
    <definedName name="ENCOFRADO_ESCALERA_10" localSheetId="2">#REF!</definedName>
    <definedName name="ENCOFRADO_ESCALERA_10" localSheetId="0">#REF!</definedName>
    <definedName name="ENCOFRADO_ESCALERA_10" localSheetId="4">#REF!</definedName>
    <definedName name="ENCOFRADO_ESCALERA_10">#REF!</definedName>
    <definedName name="ENCOFRADO_ESCALERA_11" localSheetId="2">#REF!</definedName>
    <definedName name="ENCOFRADO_ESCALERA_11" localSheetId="0">#REF!</definedName>
    <definedName name="ENCOFRADO_ESCALERA_11" localSheetId="4">#REF!</definedName>
    <definedName name="ENCOFRADO_ESCALERA_11">#REF!</definedName>
    <definedName name="ENCOFRADO_ESCALERA_6" localSheetId="2">#REF!</definedName>
    <definedName name="ENCOFRADO_ESCALERA_6" localSheetId="0">#REF!</definedName>
    <definedName name="ENCOFRADO_ESCALERA_6" localSheetId="4">#REF!</definedName>
    <definedName name="ENCOFRADO_ESCALERA_6">#REF!</definedName>
    <definedName name="ENCOFRADO_ESCALERA_7" localSheetId="2">#REF!</definedName>
    <definedName name="ENCOFRADO_ESCALERA_7" localSheetId="0">#REF!</definedName>
    <definedName name="ENCOFRADO_ESCALERA_7" localSheetId="4">#REF!</definedName>
    <definedName name="ENCOFRADO_ESCALERA_7">#REF!</definedName>
    <definedName name="ENCOFRADO_ESCALERA_8" localSheetId="2">#REF!</definedName>
    <definedName name="ENCOFRADO_ESCALERA_8" localSheetId="0">#REF!</definedName>
    <definedName name="ENCOFRADO_ESCALERA_8" localSheetId="4">#REF!</definedName>
    <definedName name="ENCOFRADO_ESCALERA_8">#REF!</definedName>
    <definedName name="ENCOFRADO_ESCALERA_9" localSheetId="2">#REF!</definedName>
    <definedName name="ENCOFRADO_ESCALERA_9" localSheetId="0">#REF!</definedName>
    <definedName name="ENCOFRADO_ESCALERA_9" localSheetId="4">#REF!</definedName>
    <definedName name="ENCOFRADO_ESCALERA_9">#REF!</definedName>
    <definedName name="ENCOFRADO_LOSA" localSheetId="2">#REF!</definedName>
    <definedName name="ENCOFRADO_LOSA" localSheetId="0">#REF!</definedName>
    <definedName name="ENCOFRADO_LOSA" localSheetId="4">#REF!</definedName>
    <definedName name="ENCOFRADO_LOSA">#REF!</definedName>
    <definedName name="ENCOFRADO_LOSA_10" localSheetId="2">#REF!</definedName>
    <definedName name="ENCOFRADO_LOSA_10" localSheetId="0">#REF!</definedName>
    <definedName name="ENCOFRADO_LOSA_10" localSheetId="4">#REF!</definedName>
    <definedName name="ENCOFRADO_LOSA_10">#REF!</definedName>
    <definedName name="ENCOFRADO_LOSA_11" localSheetId="2">#REF!</definedName>
    <definedName name="ENCOFRADO_LOSA_11" localSheetId="0">#REF!</definedName>
    <definedName name="ENCOFRADO_LOSA_11" localSheetId="4">#REF!</definedName>
    <definedName name="ENCOFRADO_LOSA_11">#REF!</definedName>
    <definedName name="ENCOFRADO_LOSA_6" localSheetId="2">#REF!</definedName>
    <definedName name="ENCOFRADO_LOSA_6" localSheetId="0">#REF!</definedName>
    <definedName name="ENCOFRADO_LOSA_6" localSheetId="4">#REF!</definedName>
    <definedName name="ENCOFRADO_LOSA_6">#REF!</definedName>
    <definedName name="ENCOFRADO_LOSA_7" localSheetId="2">#REF!</definedName>
    <definedName name="ENCOFRADO_LOSA_7" localSheetId="0">#REF!</definedName>
    <definedName name="ENCOFRADO_LOSA_7" localSheetId="4">#REF!</definedName>
    <definedName name="ENCOFRADO_LOSA_7">#REF!</definedName>
    <definedName name="ENCOFRADO_LOSA_8" localSheetId="2">#REF!</definedName>
    <definedName name="ENCOFRADO_LOSA_8" localSheetId="0">#REF!</definedName>
    <definedName name="ENCOFRADO_LOSA_8" localSheetId="4">#REF!</definedName>
    <definedName name="ENCOFRADO_LOSA_8">#REF!</definedName>
    <definedName name="ENCOFRADO_LOSA_9" localSheetId="2">#REF!</definedName>
    <definedName name="ENCOFRADO_LOSA_9" localSheetId="0">#REF!</definedName>
    <definedName name="ENCOFRADO_LOSA_9" localSheetId="4">#REF!</definedName>
    <definedName name="ENCOFRADO_LOSA_9">#REF!</definedName>
    <definedName name="ENCOFRADO_MUROS" localSheetId="2">#REF!</definedName>
    <definedName name="ENCOFRADO_MUROS" localSheetId="0">#REF!</definedName>
    <definedName name="ENCOFRADO_MUROS" localSheetId="4">#REF!</definedName>
    <definedName name="ENCOFRADO_MUROS">#REF!</definedName>
    <definedName name="ENCOFRADO_MUROS_10" localSheetId="2">#REF!</definedName>
    <definedName name="ENCOFRADO_MUROS_10" localSheetId="0">#REF!</definedName>
    <definedName name="ENCOFRADO_MUROS_10" localSheetId="4">#REF!</definedName>
    <definedName name="ENCOFRADO_MUROS_10">#REF!</definedName>
    <definedName name="ENCOFRADO_MUROS_11" localSheetId="2">#REF!</definedName>
    <definedName name="ENCOFRADO_MUROS_11" localSheetId="0">#REF!</definedName>
    <definedName name="ENCOFRADO_MUROS_11" localSheetId="4">#REF!</definedName>
    <definedName name="ENCOFRADO_MUROS_11">#REF!</definedName>
    <definedName name="ENCOFRADO_MUROS_6" localSheetId="2">#REF!</definedName>
    <definedName name="ENCOFRADO_MUROS_6" localSheetId="0">#REF!</definedName>
    <definedName name="ENCOFRADO_MUROS_6" localSheetId="4">#REF!</definedName>
    <definedName name="ENCOFRADO_MUROS_6">#REF!</definedName>
    <definedName name="ENCOFRADO_MUROS_7" localSheetId="2">#REF!</definedName>
    <definedName name="ENCOFRADO_MUROS_7" localSheetId="0">#REF!</definedName>
    <definedName name="ENCOFRADO_MUROS_7" localSheetId="4">#REF!</definedName>
    <definedName name="ENCOFRADO_MUROS_7">#REF!</definedName>
    <definedName name="ENCOFRADO_MUROS_8" localSheetId="2">#REF!</definedName>
    <definedName name="ENCOFRADO_MUROS_8" localSheetId="0">#REF!</definedName>
    <definedName name="ENCOFRADO_MUROS_8" localSheetId="4">#REF!</definedName>
    <definedName name="ENCOFRADO_MUROS_8">#REF!</definedName>
    <definedName name="ENCOFRADO_MUROS_9" localSheetId="2">#REF!</definedName>
    <definedName name="ENCOFRADO_MUROS_9" localSheetId="0">#REF!</definedName>
    <definedName name="ENCOFRADO_MUROS_9" localSheetId="4">#REF!</definedName>
    <definedName name="ENCOFRADO_MUROS_9">#REF!</definedName>
    <definedName name="ENCOFRADO_MUROS_CONFECC" localSheetId="2">#REF!</definedName>
    <definedName name="ENCOFRADO_MUROS_CONFECC" localSheetId="0">#REF!</definedName>
    <definedName name="ENCOFRADO_MUROS_CONFECC" localSheetId="4">#REF!</definedName>
    <definedName name="ENCOFRADO_MUROS_CONFECC">#REF!</definedName>
    <definedName name="ENCOFRADO_MUROS_CONFECC_10" localSheetId="2">#REF!</definedName>
    <definedName name="ENCOFRADO_MUROS_CONFECC_10" localSheetId="0">#REF!</definedName>
    <definedName name="ENCOFRADO_MUROS_CONFECC_10" localSheetId="4">#REF!</definedName>
    <definedName name="ENCOFRADO_MUROS_CONFECC_10">#REF!</definedName>
    <definedName name="ENCOFRADO_MUROS_CONFECC_11" localSheetId="2">#REF!</definedName>
    <definedName name="ENCOFRADO_MUROS_CONFECC_11" localSheetId="0">#REF!</definedName>
    <definedName name="ENCOFRADO_MUROS_CONFECC_11" localSheetId="4">#REF!</definedName>
    <definedName name="ENCOFRADO_MUROS_CONFECC_11">#REF!</definedName>
    <definedName name="ENCOFRADO_MUROS_CONFECC_6" localSheetId="2">#REF!</definedName>
    <definedName name="ENCOFRADO_MUROS_CONFECC_6" localSheetId="0">#REF!</definedName>
    <definedName name="ENCOFRADO_MUROS_CONFECC_6" localSheetId="4">#REF!</definedName>
    <definedName name="ENCOFRADO_MUROS_CONFECC_6">#REF!</definedName>
    <definedName name="ENCOFRADO_MUROS_CONFECC_7" localSheetId="2">#REF!</definedName>
    <definedName name="ENCOFRADO_MUROS_CONFECC_7" localSheetId="0">#REF!</definedName>
    <definedName name="ENCOFRADO_MUROS_CONFECC_7" localSheetId="4">#REF!</definedName>
    <definedName name="ENCOFRADO_MUROS_CONFECC_7">#REF!</definedName>
    <definedName name="ENCOFRADO_MUROS_CONFECC_8" localSheetId="2">#REF!</definedName>
    <definedName name="ENCOFRADO_MUROS_CONFECC_8" localSheetId="0">#REF!</definedName>
    <definedName name="ENCOFRADO_MUROS_CONFECC_8" localSheetId="4">#REF!</definedName>
    <definedName name="ENCOFRADO_MUROS_CONFECC_8">#REF!</definedName>
    <definedName name="ENCOFRADO_MUROS_CONFECC_9" localSheetId="2">#REF!</definedName>
    <definedName name="ENCOFRADO_MUROS_CONFECC_9" localSheetId="0">#REF!</definedName>
    <definedName name="ENCOFRADO_MUROS_CONFECC_9" localSheetId="4">#REF!</definedName>
    <definedName name="ENCOFRADO_MUROS_CONFECC_9">#REF!</definedName>
    <definedName name="ENCOFRADO_MUROS_instalacion" localSheetId="2">#REF!</definedName>
    <definedName name="ENCOFRADO_MUROS_instalacion" localSheetId="0">#REF!</definedName>
    <definedName name="ENCOFRADO_MUROS_instalacion" localSheetId="4">#REF!</definedName>
    <definedName name="ENCOFRADO_MUROS_instalacion">#REF!</definedName>
    <definedName name="ENCOFRADO_MUROS_instalacion_10" localSheetId="2">#REF!</definedName>
    <definedName name="ENCOFRADO_MUROS_instalacion_10" localSheetId="0">#REF!</definedName>
    <definedName name="ENCOFRADO_MUROS_instalacion_10" localSheetId="4">#REF!</definedName>
    <definedName name="ENCOFRADO_MUROS_instalacion_10">#REF!</definedName>
    <definedName name="ENCOFRADO_MUROS_instalacion_11" localSheetId="2">#REF!</definedName>
    <definedName name="ENCOFRADO_MUROS_instalacion_11" localSheetId="0">#REF!</definedName>
    <definedName name="ENCOFRADO_MUROS_instalacion_11" localSheetId="4">#REF!</definedName>
    <definedName name="ENCOFRADO_MUROS_instalacion_11">#REF!</definedName>
    <definedName name="ENCOFRADO_MUROS_instalacion_6" localSheetId="2">#REF!</definedName>
    <definedName name="ENCOFRADO_MUROS_instalacion_6" localSheetId="0">#REF!</definedName>
    <definedName name="ENCOFRADO_MUROS_instalacion_6" localSheetId="4">#REF!</definedName>
    <definedName name="ENCOFRADO_MUROS_instalacion_6">#REF!</definedName>
    <definedName name="ENCOFRADO_MUROS_instalacion_7" localSheetId="2">#REF!</definedName>
    <definedName name="ENCOFRADO_MUROS_instalacion_7" localSheetId="0">#REF!</definedName>
    <definedName name="ENCOFRADO_MUROS_instalacion_7" localSheetId="4">#REF!</definedName>
    <definedName name="ENCOFRADO_MUROS_instalacion_7">#REF!</definedName>
    <definedName name="ENCOFRADO_MUROS_instalacion_8" localSheetId="2">#REF!</definedName>
    <definedName name="ENCOFRADO_MUROS_instalacion_8" localSheetId="0">#REF!</definedName>
    <definedName name="ENCOFRADO_MUROS_instalacion_8" localSheetId="4">#REF!</definedName>
    <definedName name="ENCOFRADO_MUROS_instalacion_8">#REF!</definedName>
    <definedName name="ENCOFRADO_MUROS_instalacion_9" localSheetId="2">#REF!</definedName>
    <definedName name="ENCOFRADO_MUROS_instalacion_9" localSheetId="0">#REF!</definedName>
    <definedName name="ENCOFRADO_MUROS_instalacion_9" localSheetId="4">#REF!</definedName>
    <definedName name="ENCOFRADO_MUROS_instalacion_9">#REF!</definedName>
    <definedName name="ENCOFRADO_VIGA" localSheetId="2">#REF!</definedName>
    <definedName name="ENCOFRADO_VIGA" localSheetId="0">#REF!</definedName>
    <definedName name="ENCOFRADO_VIGA" localSheetId="4">#REF!</definedName>
    <definedName name="ENCOFRADO_VIGA">#REF!</definedName>
    <definedName name="ENCOFRADO_VIGA_10" localSheetId="2">#REF!</definedName>
    <definedName name="ENCOFRADO_VIGA_10" localSheetId="0">#REF!</definedName>
    <definedName name="ENCOFRADO_VIGA_10" localSheetId="4">#REF!</definedName>
    <definedName name="ENCOFRADO_VIGA_10">#REF!</definedName>
    <definedName name="ENCOFRADO_VIGA_11" localSheetId="2">#REF!</definedName>
    <definedName name="ENCOFRADO_VIGA_11" localSheetId="0">#REF!</definedName>
    <definedName name="ENCOFRADO_VIGA_11" localSheetId="4">#REF!</definedName>
    <definedName name="ENCOFRADO_VIGA_11">#REF!</definedName>
    <definedName name="ENCOFRADO_VIGA_6" localSheetId="2">#REF!</definedName>
    <definedName name="ENCOFRADO_VIGA_6" localSheetId="0">#REF!</definedName>
    <definedName name="ENCOFRADO_VIGA_6" localSheetId="4">#REF!</definedName>
    <definedName name="ENCOFRADO_VIGA_6">#REF!</definedName>
    <definedName name="ENCOFRADO_VIGA_7" localSheetId="2">#REF!</definedName>
    <definedName name="ENCOFRADO_VIGA_7" localSheetId="0">#REF!</definedName>
    <definedName name="ENCOFRADO_VIGA_7" localSheetId="4">#REF!</definedName>
    <definedName name="ENCOFRADO_VIGA_7">#REF!</definedName>
    <definedName name="ENCOFRADO_VIGA_8" localSheetId="2">#REF!</definedName>
    <definedName name="ENCOFRADO_VIGA_8" localSheetId="0">#REF!</definedName>
    <definedName name="ENCOFRADO_VIGA_8" localSheetId="4">#REF!</definedName>
    <definedName name="ENCOFRADO_VIGA_8">#REF!</definedName>
    <definedName name="ENCOFRADO_VIGA_9" localSheetId="2">#REF!</definedName>
    <definedName name="ENCOFRADO_VIGA_9" localSheetId="0">#REF!</definedName>
    <definedName name="ENCOFRADO_VIGA_9" localSheetId="4">#REF!</definedName>
    <definedName name="ENCOFRADO_VIGA_9">#REF!</definedName>
    <definedName name="ENCOFRADO_VIGA_AMARRE_20x20" localSheetId="2">#REF!</definedName>
    <definedName name="ENCOFRADO_VIGA_AMARRE_20x20" localSheetId="0">#REF!</definedName>
    <definedName name="ENCOFRADO_VIGA_AMARRE_20x20" localSheetId="4">#REF!</definedName>
    <definedName name="ENCOFRADO_VIGA_AMARRE_20x20">#REF!</definedName>
    <definedName name="ENCOFRADO_VIGA_AMARRE_20x20_10" localSheetId="2">#REF!</definedName>
    <definedName name="ENCOFRADO_VIGA_AMARRE_20x20_10" localSheetId="0">#REF!</definedName>
    <definedName name="ENCOFRADO_VIGA_AMARRE_20x20_10" localSheetId="4">#REF!</definedName>
    <definedName name="ENCOFRADO_VIGA_AMARRE_20x20_10">#REF!</definedName>
    <definedName name="ENCOFRADO_VIGA_AMARRE_20x20_11" localSheetId="2">#REF!</definedName>
    <definedName name="ENCOFRADO_VIGA_AMARRE_20x20_11" localSheetId="0">#REF!</definedName>
    <definedName name="ENCOFRADO_VIGA_AMARRE_20x20_11" localSheetId="4">#REF!</definedName>
    <definedName name="ENCOFRADO_VIGA_AMARRE_20x20_11">#REF!</definedName>
    <definedName name="ENCOFRADO_VIGA_AMARRE_20x20_6" localSheetId="2">#REF!</definedName>
    <definedName name="ENCOFRADO_VIGA_AMARRE_20x20_6" localSheetId="0">#REF!</definedName>
    <definedName name="ENCOFRADO_VIGA_AMARRE_20x20_6" localSheetId="4">#REF!</definedName>
    <definedName name="ENCOFRADO_VIGA_AMARRE_20x20_6">#REF!</definedName>
    <definedName name="ENCOFRADO_VIGA_AMARRE_20x20_7" localSheetId="2">#REF!</definedName>
    <definedName name="ENCOFRADO_VIGA_AMARRE_20x20_7" localSheetId="0">#REF!</definedName>
    <definedName name="ENCOFRADO_VIGA_AMARRE_20x20_7" localSheetId="4">#REF!</definedName>
    <definedName name="ENCOFRADO_VIGA_AMARRE_20x20_7">#REF!</definedName>
    <definedName name="ENCOFRADO_VIGA_AMARRE_20x20_8" localSheetId="2">#REF!</definedName>
    <definedName name="ENCOFRADO_VIGA_AMARRE_20x20_8" localSheetId="0">#REF!</definedName>
    <definedName name="ENCOFRADO_VIGA_AMARRE_20x20_8" localSheetId="4">#REF!</definedName>
    <definedName name="ENCOFRADO_VIGA_AMARRE_20x20_8">#REF!</definedName>
    <definedName name="ENCOFRADO_VIGA_AMARRE_20x20_9" localSheetId="2">#REF!</definedName>
    <definedName name="ENCOFRADO_VIGA_AMARRE_20x20_9" localSheetId="0">#REF!</definedName>
    <definedName name="ENCOFRADO_VIGA_AMARRE_20x20_9" localSheetId="4">#REF!</definedName>
    <definedName name="ENCOFRADO_VIGA_AMARRE_20x20_9">#REF!</definedName>
    <definedName name="ENCOFRADO_VIGA_FONDO" localSheetId="2">#REF!</definedName>
    <definedName name="ENCOFRADO_VIGA_FONDO" localSheetId="0">#REF!</definedName>
    <definedName name="ENCOFRADO_VIGA_FONDO" localSheetId="4">#REF!</definedName>
    <definedName name="ENCOFRADO_VIGA_FONDO">#REF!</definedName>
    <definedName name="ENCOFRADO_VIGA_FONDO_10" localSheetId="2">#REF!</definedName>
    <definedName name="ENCOFRADO_VIGA_FONDO_10" localSheetId="0">#REF!</definedName>
    <definedName name="ENCOFRADO_VIGA_FONDO_10" localSheetId="4">#REF!</definedName>
    <definedName name="ENCOFRADO_VIGA_FONDO_10">#REF!</definedName>
    <definedName name="ENCOFRADO_VIGA_FONDO_11" localSheetId="2">#REF!</definedName>
    <definedName name="ENCOFRADO_VIGA_FONDO_11" localSheetId="0">#REF!</definedName>
    <definedName name="ENCOFRADO_VIGA_FONDO_11" localSheetId="4">#REF!</definedName>
    <definedName name="ENCOFRADO_VIGA_FONDO_11">#REF!</definedName>
    <definedName name="ENCOFRADO_VIGA_FONDO_6" localSheetId="2">#REF!</definedName>
    <definedName name="ENCOFRADO_VIGA_FONDO_6" localSheetId="0">#REF!</definedName>
    <definedName name="ENCOFRADO_VIGA_FONDO_6" localSheetId="4">#REF!</definedName>
    <definedName name="ENCOFRADO_VIGA_FONDO_6">#REF!</definedName>
    <definedName name="ENCOFRADO_VIGA_FONDO_7" localSheetId="2">#REF!</definedName>
    <definedName name="ENCOFRADO_VIGA_FONDO_7" localSheetId="0">#REF!</definedName>
    <definedName name="ENCOFRADO_VIGA_FONDO_7" localSheetId="4">#REF!</definedName>
    <definedName name="ENCOFRADO_VIGA_FONDO_7">#REF!</definedName>
    <definedName name="ENCOFRADO_VIGA_FONDO_8" localSheetId="2">#REF!</definedName>
    <definedName name="ENCOFRADO_VIGA_FONDO_8" localSheetId="0">#REF!</definedName>
    <definedName name="ENCOFRADO_VIGA_FONDO_8" localSheetId="4">#REF!</definedName>
    <definedName name="ENCOFRADO_VIGA_FONDO_8">#REF!</definedName>
    <definedName name="ENCOFRADO_VIGA_FONDO_9" localSheetId="2">#REF!</definedName>
    <definedName name="ENCOFRADO_VIGA_FONDO_9" localSheetId="0">#REF!</definedName>
    <definedName name="ENCOFRADO_VIGA_FONDO_9" localSheetId="4">#REF!</definedName>
    <definedName name="ENCOFRADO_VIGA_FONDO_9">#REF!</definedName>
    <definedName name="ENCOFRADO_VIGA_GUARDERA" localSheetId="2">#REF!</definedName>
    <definedName name="ENCOFRADO_VIGA_GUARDERA" localSheetId="0">#REF!</definedName>
    <definedName name="ENCOFRADO_VIGA_GUARDERA" localSheetId="4">#REF!</definedName>
    <definedName name="ENCOFRADO_VIGA_GUARDERA">#REF!</definedName>
    <definedName name="ENCOFRADO_VIGA_GUARDERA_10" localSheetId="2">#REF!</definedName>
    <definedName name="ENCOFRADO_VIGA_GUARDERA_10" localSheetId="0">#REF!</definedName>
    <definedName name="ENCOFRADO_VIGA_GUARDERA_10" localSheetId="4">#REF!</definedName>
    <definedName name="ENCOFRADO_VIGA_GUARDERA_10">#REF!</definedName>
    <definedName name="ENCOFRADO_VIGA_GUARDERA_11" localSheetId="2">#REF!</definedName>
    <definedName name="ENCOFRADO_VIGA_GUARDERA_11" localSheetId="0">#REF!</definedName>
    <definedName name="ENCOFRADO_VIGA_GUARDERA_11" localSheetId="4">#REF!</definedName>
    <definedName name="ENCOFRADO_VIGA_GUARDERA_11">#REF!</definedName>
    <definedName name="ENCOFRADO_VIGA_GUARDERA_6" localSheetId="2">#REF!</definedName>
    <definedName name="ENCOFRADO_VIGA_GUARDERA_6" localSheetId="0">#REF!</definedName>
    <definedName name="ENCOFRADO_VIGA_GUARDERA_6" localSheetId="4">#REF!</definedName>
    <definedName name="ENCOFRADO_VIGA_GUARDERA_6">#REF!</definedName>
    <definedName name="ENCOFRADO_VIGA_GUARDERA_7" localSheetId="2">#REF!</definedName>
    <definedName name="ENCOFRADO_VIGA_GUARDERA_7" localSheetId="0">#REF!</definedName>
    <definedName name="ENCOFRADO_VIGA_GUARDERA_7" localSheetId="4">#REF!</definedName>
    <definedName name="ENCOFRADO_VIGA_GUARDERA_7">#REF!</definedName>
    <definedName name="ENCOFRADO_VIGA_GUARDERA_8" localSheetId="2">#REF!</definedName>
    <definedName name="ENCOFRADO_VIGA_GUARDERA_8" localSheetId="0">#REF!</definedName>
    <definedName name="ENCOFRADO_VIGA_GUARDERA_8" localSheetId="4">#REF!</definedName>
    <definedName name="ENCOFRADO_VIGA_GUARDERA_8">#REF!</definedName>
    <definedName name="ENCOFRADO_VIGA_GUARDERA_9" localSheetId="2">#REF!</definedName>
    <definedName name="ENCOFRADO_VIGA_GUARDERA_9" localSheetId="0">#REF!</definedName>
    <definedName name="ENCOFRADO_VIGA_GUARDERA_9" localSheetId="4">#REF!</definedName>
    <definedName name="ENCOFRADO_VIGA_GUARDERA_9">#REF!</definedName>
    <definedName name="encofradocolumna" localSheetId="2">#REF!</definedName>
    <definedName name="encofradocolumna" localSheetId="0">#REF!</definedName>
    <definedName name="encofradocolumna" localSheetId="4">#REF!</definedName>
    <definedName name="encofradocolumna">#REF!</definedName>
    <definedName name="encofradocolumna_6" localSheetId="2">#REF!</definedName>
    <definedName name="encofradocolumna_6" localSheetId="0">#REF!</definedName>
    <definedName name="encofradocolumna_6" localSheetId="4">#REF!</definedName>
    <definedName name="encofradocolumna_6">#REF!</definedName>
    <definedName name="encofradocolumna_8" localSheetId="2">#REF!</definedName>
    <definedName name="encofradocolumna_8" localSheetId="0">#REF!</definedName>
    <definedName name="encofradocolumna_8" localSheetId="4">#REF!</definedName>
    <definedName name="encofradocolumna_8">#REF!</definedName>
    <definedName name="encofradorampa" localSheetId="2">#REF!</definedName>
    <definedName name="encofradorampa" localSheetId="0">#REF!</definedName>
    <definedName name="encofradorampa" localSheetId="4">#REF!</definedName>
    <definedName name="encofradorampa">#REF!</definedName>
    <definedName name="encofradorampa_8" localSheetId="2">#REF!</definedName>
    <definedName name="encofradorampa_8" localSheetId="0">#REF!</definedName>
    <definedName name="encofradorampa_8" localSheetId="4">#REF!</definedName>
    <definedName name="encofradorampa_8">#REF!</definedName>
    <definedName name="eqacero" localSheetId="2">'[16]Listado Equipos a utilizar'!#REF!</definedName>
    <definedName name="eqacero" localSheetId="0">'[16]Listado Equipos a utilizar'!#REF!</definedName>
    <definedName name="eqacero" localSheetId="4">'[16]Listado Equipos a utilizar'!#REF!</definedName>
    <definedName name="eqacero">'[16]Listado Equipos a utilizar'!#REF!</definedName>
    <definedName name="EQU_12" localSheetId="2">#REF!</definedName>
    <definedName name="EQU_12" localSheetId="0">#REF!</definedName>
    <definedName name="EQU_12" localSheetId="4">#REF!</definedName>
    <definedName name="EQU_12">#REF!</definedName>
    <definedName name="EQU_18" localSheetId="2">#REF!</definedName>
    <definedName name="EQU_18" localSheetId="0">#REF!</definedName>
    <definedName name="EQU_18" localSheetId="4">#REF!</definedName>
    <definedName name="EQU_18">#REF!</definedName>
    <definedName name="EQU_25" localSheetId="2">#REF!</definedName>
    <definedName name="EQU_25" localSheetId="0">#REF!</definedName>
    <definedName name="EQU_25" localSheetId="4">#REF!</definedName>
    <definedName name="EQU_25">#REF!</definedName>
    <definedName name="EQU_27" localSheetId="2">#REF!</definedName>
    <definedName name="EQU_27" localSheetId="0">#REF!</definedName>
    <definedName name="EQU_27" localSheetId="4">#REF!</definedName>
    <definedName name="EQU_27">#REF!</definedName>
    <definedName name="EQU_36" localSheetId="2">#REF!</definedName>
    <definedName name="EQU_36" localSheetId="0">#REF!</definedName>
    <definedName name="EQU_36" localSheetId="4">#REF!</definedName>
    <definedName name="EQU_36">#REF!</definedName>
    <definedName name="EQU_38" localSheetId="2">#REF!</definedName>
    <definedName name="EQU_38" localSheetId="0">#REF!</definedName>
    <definedName name="EQU_38" localSheetId="4">#REF!</definedName>
    <definedName name="EQU_38">#REF!</definedName>
    <definedName name="EQU_49" localSheetId="2">#REF!</definedName>
    <definedName name="EQU_49" localSheetId="0">#REF!</definedName>
    <definedName name="EQU_49" localSheetId="4">#REF!</definedName>
    <definedName name="EQU_49">#REF!</definedName>
    <definedName name="EQU_5" localSheetId="2">#REF!</definedName>
    <definedName name="EQU_5" localSheetId="0">#REF!</definedName>
    <definedName name="EQU_5" localSheetId="4">#REF!</definedName>
    <definedName name="EQU_5">#REF!</definedName>
    <definedName name="EQU_53" localSheetId="2">#REF!</definedName>
    <definedName name="EQU_53" localSheetId="0">#REF!</definedName>
    <definedName name="EQU_53" localSheetId="4">#REF!</definedName>
    <definedName name="EQU_53">#REF!</definedName>
    <definedName name="ER" localSheetId="2">[21]A!#REF!</definedName>
    <definedName name="ER" localSheetId="0">[21]A!#REF!</definedName>
    <definedName name="ER" localSheetId="4">[21]A!#REF!</definedName>
    <definedName name="ER">[21]A!#REF!</definedName>
    <definedName name="ESCALON_17x30" localSheetId="2">#REF!</definedName>
    <definedName name="ESCALON_17x30" localSheetId="0">#REF!</definedName>
    <definedName name="ESCALON_17x30" localSheetId="4">#REF!</definedName>
    <definedName name="ESCALON_17x30">#REF!</definedName>
    <definedName name="ESCALON_17x30_10" localSheetId="2">#REF!</definedName>
    <definedName name="ESCALON_17x30_10" localSheetId="0">#REF!</definedName>
    <definedName name="ESCALON_17x30_10" localSheetId="4">#REF!</definedName>
    <definedName name="ESCALON_17x30_10">#REF!</definedName>
    <definedName name="ESCALON_17x30_11" localSheetId="2">#REF!</definedName>
    <definedName name="ESCALON_17x30_11" localSheetId="0">#REF!</definedName>
    <definedName name="ESCALON_17x30_11" localSheetId="4">#REF!</definedName>
    <definedName name="ESCALON_17x30_11">#REF!</definedName>
    <definedName name="ESCALON_17x30_6" localSheetId="2">#REF!</definedName>
    <definedName name="ESCALON_17x30_6" localSheetId="0">#REF!</definedName>
    <definedName name="ESCALON_17x30_6" localSheetId="4">#REF!</definedName>
    <definedName name="ESCALON_17x30_6">#REF!</definedName>
    <definedName name="ESCALON_17x30_7" localSheetId="2">#REF!</definedName>
    <definedName name="ESCALON_17x30_7" localSheetId="0">#REF!</definedName>
    <definedName name="ESCALON_17x30_7" localSheetId="4">#REF!</definedName>
    <definedName name="ESCALON_17x30_7">#REF!</definedName>
    <definedName name="ESCALON_17x30_8" localSheetId="2">#REF!</definedName>
    <definedName name="ESCALON_17x30_8" localSheetId="0">#REF!</definedName>
    <definedName name="ESCALON_17x30_8" localSheetId="4">#REF!</definedName>
    <definedName name="ESCALON_17x30_8">#REF!</definedName>
    <definedName name="ESCALON_17x30_9" localSheetId="2">#REF!</definedName>
    <definedName name="ESCALON_17x30_9" localSheetId="0">#REF!</definedName>
    <definedName name="ESCALON_17x30_9" localSheetId="4">#REF!</definedName>
    <definedName name="ESCALON_17x30_9">#REF!</definedName>
    <definedName name="Escalones_Granito_Fondo_Blanco____Incl._H_y_C_H" localSheetId="2">[3]Insumos!#REF!</definedName>
    <definedName name="Escalones_Granito_Fondo_Blanco____Incl._H_y_C_H" localSheetId="0">[3]Insumos!#REF!</definedName>
    <definedName name="Escalones_Granito_Fondo_Blanco____Incl._H_y_C_H" localSheetId="4">[3]Insumos!#REF!</definedName>
    <definedName name="Escalones_Granito_Fondo_Blanco____Incl._H_y_C_H">[3]Insumos!#REF!</definedName>
    <definedName name="escari" localSheetId="2">#REF!</definedName>
    <definedName name="escari" localSheetId="0">#REF!</definedName>
    <definedName name="escari" localSheetId="4">#REF!</definedName>
    <definedName name="escari">#REF!</definedName>
    <definedName name="escarii" localSheetId="2">#REF!</definedName>
    <definedName name="escarii" localSheetId="0">#REF!</definedName>
    <definedName name="escarii" localSheetId="4">#REF!</definedName>
    <definedName name="escarii">#REF!</definedName>
    <definedName name="escariii" localSheetId="2">#REF!</definedName>
    <definedName name="escariii" localSheetId="0">#REF!</definedName>
    <definedName name="escariii" localSheetId="4">#REF!</definedName>
    <definedName name="escariii">#REF!</definedName>
    <definedName name="escariiii" localSheetId="2">#REF!</definedName>
    <definedName name="escariiii" localSheetId="0">#REF!</definedName>
    <definedName name="escariiii" localSheetId="4">#REF!</definedName>
    <definedName name="escariiii">#REF!</definedName>
    <definedName name="ESCGRA23B" localSheetId="2">#REF!</definedName>
    <definedName name="ESCGRA23B" localSheetId="0">#REF!</definedName>
    <definedName name="ESCGRA23B" localSheetId="4">#REF!</definedName>
    <definedName name="ESCGRA23B">#REF!</definedName>
    <definedName name="ESCGRA23C" localSheetId="2">#REF!</definedName>
    <definedName name="ESCGRA23C" localSheetId="0">#REF!</definedName>
    <definedName name="ESCGRA23C" localSheetId="4">#REF!</definedName>
    <definedName name="ESCGRA23C">#REF!</definedName>
    <definedName name="ESCGRA23G" localSheetId="2">#REF!</definedName>
    <definedName name="ESCGRA23G" localSheetId="0">#REF!</definedName>
    <definedName name="ESCGRA23G" localSheetId="4">#REF!</definedName>
    <definedName name="ESCGRA23G">#REF!</definedName>
    <definedName name="ESCGRABOTB" localSheetId="2">#REF!</definedName>
    <definedName name="ESCGRABOTB" localSheetId="0">#REF!</definedName>
    <definedName name="ESCGRABOTB" localSheetId="4">#REF!</definedName>
    <definedName name="ESCGRABOTB">#REF!</definedName>
    <definedName name="ESCGRABOTC" localSheetId="2">#REF!</definedName>
    <definedName name="ESCGRABOTC" localSheetId="0">#REF!</definedName>
    <definedName name="ESCGRABOTC" localSheetId="4">#REF!</definedName>
    <definedName name="ESCGRABOTC">#REF!</definedName>
    <definedName name="ESCGRAFB">[29]UASD!$F$3512</definedName>
    <definedName name="ESCMARAGLPR" localSheetId="2">'[49]analisis unitarios'!#REF!</definedName>
    <definedName name="ESCMARAGLPR" localSheetId="0">'[49]analisis unitarios'!#REF!</definedName>
    <definedName name="ESCMARAGLPR" localSheetId="4">'[49]analisis unitarios'!#REF!</definedName>
    <definedName name="ESCMARAGLPR">'[49]analisis unitarios'!#REF!</definedName>
    <definedName name="ESCOBILLON" localSheetId="2">#REF!</definedName>
    <definedName name="ESCOBILLON" localSheetId="0">#REF!</definedName>
    <definedName name="ESCOBILLON" localSheetId="4">#REF!</definedName>
    <definedName name="ESCOBILLON">#REF!</definedName>
    <definedName name="ESCOBILLON_10" localSheetId="2">#REF!</definedName>
    <definedName name="ESCOBILLON_10" localSheetId="0">#REF!</definedName>
    <definedName name="ESCOBILLON_10" localSheetId="4">#REF!</definedName>
    <definedName name="ESCOBILLON_10">#REF!</definedName>
    <definedName name="ESCOBILLON_11" localSheetId="2">#REF!</definedName>
    <definedName name="ESCOBILLON_11" localSheetId="0">#REF!</definedName>
    <definedName name="ESCOBILLON_11" localSheetId="4">#REF!</definedName>
    <definedName name="ESCOBILLON_11">#REF!</definedName>
    <definedName name="ESCOBILLON_6" localSheetId="2">#REF!</definedName>
    <definedName name="ESCOBILLON_6" localSheetId="0">#REF!</definedName>
    <definedName name="ESCOBILLON_6" localSheetId="4">#REF!</definedName>
    <definedName name="ESCOBILLON_6">#REF!</definedName>
    <definedName name="ESCOBILLON_7" localSheetId="2">#REF!</definedName>
    <definedName name="ESCOBILLON_7" localSheetId="0">#REF!</definedName>
    <definedName name="ESCOBILLON_7" localSheetId="4">#REF!</definedName>
    <definedName name="ESCOBILLON_7">#REF!</definedName>
    <definedName name="ESCOBILLON_8" localSheetId="2">#REF!</definedName>
    <definedName name="ESCOBILLON_8" localSheetId="0">#REF!</definedName>
    <definedName name="ESCOBILLON_8" localSheetId="4">#REF!</definedName>
    <definedName name="ESCOBILLON_8">#REF!</definedName>
    <definedName name="ESCOBILLON_9" localSheetId="2">#REF!</definedName>
    <definedName name="ESCOBILLON_9" localSheetId="0">#REF!</definedName>
    <definedName name="ESCOBILLON_9" localSheetId="4">#REF!</definedName>
    <definedName name="ESCOBILLON_9">#REF!</definedName>
    <definedName name="escobillones" localSheetId="2">'[16]Listado Equipos a utilizar'!#REF!</definedName>
    <definedName name="escobillones" localSheetId="0">'[16]Listado Equipos a utilizar'!#REF!</definedName>
    <definedName name="escobillones" localSheetId="4">'[16]Listado Equipos a utilizar'!#REF!</definedName>
    <definedName name="escobillones">'[16]Listado Equipos a utilizar'!#REF!</definedName>
    <definedName name="ESCSUPCHAB" localSheetId="2">#REF!</definedName>
    <definedName name="ESCSUPCHAB" localSheetId="0">#REF!</definedName>
    <definedName name="ESCSUPCHAB" localSheetId="4">#REF!</definedName>
    <definedName name="ESCSUPCHAB">#REF!</definedName>
    <definedName name="ESCSUPCHAC" localSheetId="2">#REF!</definedName>
    <definedName name="ESCSUPCHAC" localSheetId="0">#REF!</definedName>
    <definedName name="ESCSUPCHAC" localSheetId="4">#REF!</definedName>
    <definedName name="ESCSUPCHAC">#REF!</definedName>
    <definedName name="ESCVIBB" localSheetId="2">#REF!</definedName>
    <definedName name="ESCVIBB" localSheetId="0">#REF!</definedName>
    <definedName name="ESCVIBB" localSheetId="4">#REF!</definedName>
    <definedName name="ESCVIBB">#REF!</definedName>
    <definedName name="ESCVIBC" localSheetId="2">#REF!</definedName>
    <definedName name="ESCVIBC" localSheetId="0">#REF!</definedName>
    <definedName name="ESCVIBC" localSheetId="4">#REF!</definedName>
    <definedName name="ESCVIBC">#REF!</definedName>
    <definedName name="ESCVIBG" localSheetId="2">#REF!</definedName>
    <definedName name="ESCVIBG" localSheetId="0">#REF!</definedName>
    <definedName name="ESCVIBG" localSheetId="4">#REF!</definedName>
    <definedName name="ESCVIBG">#REF!</definedName>
    <definedName name="Eslingas" localSheetId="2">#REF!</definedName>
    <definedName name="Eslingas" localSheetId="0">#REF!</definedName>
    <definedName name="Eslingas" localSheetId="4">#REF!</definedName>
    <definedName name="Eslingas">#REF!</definedName>
    <definedName name="Eslingas_2">#N/A</definedName>
    <definedName name="Eslingas_3">#N/A</definedName>
    <definedName name="espesor">'[50]Calculo de armaduras.'!$X$8:$X$10</definedName>
    <definedName name="espesor2">'[50]Calculo de armaduras.'!$X$8:$X$12</definedName>
    <definedName name="ESTAMPADO" localSheetId="2">#REF!</definedName>
    <definedName name="ESTAMPADO" localSheetId="0">#REF!</definedName>
    <definedName name="ESTAMPADO" localSheetId="4">#REF!</definedName>
    <definedName name="ESTAMPADO">#REF!</definedName>
    <definedName name="ESTAMPADO_10" localSheetId="2">#REF!</definedName>
    <definedName name="ESTAMPADO_10" localSheetId="0">#REF!</definedName>
    <definedName name="ESTAMPADO_10" localSheetId="4">#REF!</definedName>
    <definedName name="ESTAMPADO_10">#REF!</definedName>
    <definedName name="ESTAMPADO_11" localSheetId="2">#REF!</definedName>
    <definedName name="ESTAMPADO_11" localSheetId="0">#REF!</definedName>
    <definedName name="ESTAMPADO_11" localSheetId="4">#REF!</definedName>
    <definedName name="ESTAMPADO_11">#REF!</definedName>
    <definedName name="ESTAMPADO_6" localSheetId="2">#REF!</definedName>
    <definedName name="ESTAMPADO_6" localSheetId="0">#REF!</definedName>
    <definedName name="ESTAMPADO_6" localSheetId="4">#REF!</definedName>
    <definedName name="ESTAMPADO_6">#REF!</definedName>
    <definedName name="ESTAMPADO_7" localSheetId="2">#REF!</definedName>
    <definedName name="ESTAMPADO_7" localSheetId="0">#REF!</definedName>
    <definedName name="ESTAMPADO_7" localSheetId="4">#REF!</definedName>
    <definedName name="ESTAMPADO_7">#REF!</definedName>
    <definedName name="ESTAMPADO_8" localSheetId="2">#REF!</definedName>
    <definedName name="ESTAMPADO_8" localSheetId="0">#REF!</definedName>
    <definedName name="ESTAMPADO_8" localSheetId="4">#REF!</definedName>
    <definedName name="ESTAMPADO_8">#REF!</definedName>
    <definedName name="ESTAMPADO_9" localSheetId="2">#REF!</definedName>
    <definedName name="ESTAMPADO_9" localSheetId="0">#REF!</definedName>
    <definedName name="ESTAMPADO_9" localSheetId="4">#REF!</definedName>
    <definedName name="ESTAMPADO_9">#REF!</definedName>
    <definedName name="ESTOPA" localSheetId="2">#REF!</definedName>
    <definedName name="ESTOPA" localSheetId="0">#REF!</definedName>
    <definedName name="ESTOPA" localSheetId="4">#REF!</definedName>
    <definedName name="ESTOPA">#REF!</definedName>
    <definedName name="ESTOPA_10" localSheetId="2">#REF!</definedName>
    <definedName name="ESTOPA_10" localSheetId="0">#REF!</definedName>
    <definedName name="ESTOPA_10" localSheetId="4">#REF!</definedName>
    <definedName name="ESTOPA_10">#REF!</definedName>
    <definedName name="ESTOPA_11" localSheetId="2">#REF!</definedName>
    <definedName name="ESTOPA_11" localSheetId="0">#REF!</definedName>
    <definedName name="ESTOPA_11" localSheetId="4">#REF!</definedName>
    <definedName name="ESTOPA_11">#REF!</definedName>
    <definedName name="ESTOPA_6" localSheetId="2">#REF!</definedName>
    <definedName name="ESTOPA_6" localSheetId="0">#REF!</definedName>
    <definedName name="ESTOPA_6" localSheetId="4">#REF!</definedName>
    <definedName name="ESTOPA_6">#REF!</definedName>
    <definedName name="ESTOPA_7" localSheetId="2">#REF!</definedName>
    <definedName name="ESTOPA_7" localSheetId="0">#REF!</definedName>
    <definedName name="ESTOPA_7" localSheetId="4">#REF!</definedName>
    <definedName name="ESTOPA_7">#REF!</definedName>
    <definedName name="ESTOPA_8" localSheetId="2">#REF!</definedName>
    <definedName name="ESTOPA_8" localSheetId="0">#REF!</definedName>
    <definedName name="ESTOPA_8" localSheetId="4">#REF!</definedName>
    <definedName name="ESTOPA_8">#REF!</definedName>
    <definedName name="ESTOPA_9" localSheetId="2">#REF!</definedName>
    <definedName name="ESTOPA_9" localSheetId="0">#REF!</definedName>
    <definedName name="ESTOPA_9" localSheetId="4">#REF!</definedName>
    <definedName name="ESTOPA_9">#REF!</definedName>
    <definedName name="ESTRIA" localSheetId="2">#REF!</definedName>
    <definedName name="ESTRIA" localSheetId="0">#REF!</definedName>
    <definedName name="ESTRIA" localSheetId="4">#REF!</definedName>
    <definedName name="ESTRIA">#REF!</definedName>
    <definedName name="estribo">'[50]Calculo de armaduras.'!$W$8:$W$14</definedName>
    <definedName name="ESTRUCTMET" localSheetId="2">#REF!</definedName>
    <definedName name="ESTRUCTMET" localSheetId="0">#REF!</definedName>
    <definedName name="ESTRUCTMET" localSheetId="4">#REF!</definedName>
    <definedName name="ESTRUCTMET">#REF!</definedName>
    <definedName name="ex320b" localSheetId="2">'[16]Listado Equipos a utilizar'!#REF!</definedName>
    <definedName name="ex320b" localSheetId="0">'[16]Listado Equipos a utilizar'!#REF!</definedName>
    <definedName name="ex320b" localSheetId="4">'[16]Listado Equipos a utilizar'!#REF!</definedName>
    <definedName name="ex320b">'[16]Listado Equipos a utilizar'!#REF!</definedName>
    <definedName name="exc." localSheetId="2">#REF!</definedName>
    <definedName name="exc." localSheetId="0">#REF!</definedName>
    <definedName name="exc." localSheetId="4">#REF!</definedName>
    <definedName name="exc.">#REF!</definedName>
    <definedName name="ExC_003" localSheetId="2">#REF!</definedName>
    <definedName name="ExC_003" localSheetId="0">#REF!</definedName>
    <definedName name="ExC_003" localSheetId="4">#REF!</definedName>
    <definedName name="ExC_003">#REF!</definedName>
    <definedName name="ExC_004" localSheetId="2">#REF!</definedName>
    <definedName name="ExC_004" localSheetId="0">#REF!</definedName>
    <definedName name="ExC_004" localSheetId="4">#REF!</definedName>
    <definedName name="ExC_004">#REF!</definedName>
    <definedName name="EXC_NO_CLASIF" localSheetId="2">#REF!</definedName>
    <definedName name="EXC_NO_CLASIF" localSheetId="0">#REF!</definedName>
    <definedName name="EXC_NO_CLASIF" localSheetId="4">#REF!</definedName>
    <definedName name="EXC_NO_CLASIF">#REF!</definedName>
    <definedName name="Excavación_a_mano" localSheetId="2">#REF!</definedName>
    <definedName name="Excavación_a_mano" localSheetId="0">#REF!</definedName>
    <definedName name="Excavación_a_mano" localSheetId="4">#REF!</definedName>
    <definedName name="Excavación_a_mano">#REF!</definedName>
    <definedName name="Excavación_Tierra___AM">[17]Insumos!$B$134:$D$134</definedName>
    <definedName name="excavadora" localSheetId="2">'[16]Listado Equipos a utilizar'!#REF!</definedName>
    <definedName name="excavadora" localSheetId="0">'[16]Listado Equipos a utilizar'!#REF!</definedName>
    <definedName name="excavadora" localSheetId="4">'[16]Listado Equipos a utilizar'!#REF!</definedName>
    <definedName name="excavadora">'[16]Listado Equipos a utilizar'!#REF!</definedName>
    <definedName name="excavadora235">[19]EQUIPOS!$I$16</definedName>
    <definedName name="EXCCALMANO3" localSheetId="2">#REF!</definedName>
    <definedName name="EXCCALMANO3" localSheetId="0">#REF!</definedName>
    <definedName name="EXCCALMANO3" localSheetId="4">#REF!</definedName>
    <definedName name="EXCCALMANO3">#REF!</definedName>
    <definedName name="EXCCALMANO5" localSheetId="2">#REF!</definedName>
    <definedName name="EXCCALMANO5" localSheetId="0">#REF!</definedName>
    <definedName name="EXCCALMANO5" localSheetId="4">#REF!</definedName>
    <definedName name="EXCCALMANO5">#REF!</definedName>
    <definedName name="EXCCALMANO7" localSheetId="2">#REF!</definedName>
    <definedName name="EXCCALMANO7" localSheetId="0">#REF!</definedName>
    <definedName name="EXCCALMANO7" localSheetId="4">#REF!</definedName>
    <definedName name="EXCCALMANO7">#REF!</definedName>
    <definedName name="Excel_BuiltIn__FilterDatabase_2" localSheetId="2">#REF!</definedName>
    <definedName name="Excel_BuiltIn__FilterDatabase_2" localSheetId="0">#REF!</definedName>
    <definedName name="Excel_BuiltIn__FilterDatabase_2" localSheetId="4">#REF!</definedName>
    <definedName name="Excel_BuiltIn__FilterDatabase_2">#REF!</definedName>
    <definedName name="Excel_BuiltIn__FilterDatabase_3" localSheetId="2">#REF!</definedName>
    <definedName name="Excel_BuiltIn__FilterDatabase_3" localSheetId="0">#REF!</definedName>
    <definedName name="Excel_BuiltIn__FilterDatabase_3" localSheetId="4">#REF!</definedName>
    <definedName name="Excel_BuiltIn__FilterDatabase_3">#REF!</definedName>
    <definedName name="Excel_BuiltIn_Extract" localSheetId="2">#REF!</definedName>
    <definedName name="Excel_BuiltIn_Extract" localSheetId="0">#REF!</definedName>
    <definedName name="Excel_BuiltIn_Extract" localSheetId="4">#REF!</definedName>
    <definedName name="Excel_BuiltIn_Extract">#REF!</definedName>
    <definedName name="Excel_BuiltIn_Extract_10" localSheetId="2">#REF!</definedName>
    <definedName name="Excel_BuiltIn_Extract_10" localSheetId="0">#REF!</definedName>
    <definedName name="Excel_BuiltIn_Extract_10" localSheetId="4">#REF!</definedName>
    <definedName name="Excel_BuiltIn_Extract_10">#REF!</definedName>
    <definedName name="Excel_BuiltIn_Extract_11" localSheetId="2">#REF!</definedName>
    <definedName name="Excel_BuiltIn_Extract_11" localSheetId="0">#REF!</definedName>
    <definedName name="Excel_BuiltIn_Extract_11" localSheetId="4">#REF!</definedName>
    <definedName name="Excel_BuiltIn_Extract_11">#REF!</definedName>
    <definedName name="Excel_BuiltIn_Extract_5" localSheetId="2">#REF!</definedName>
    <definedName name="Excel_BuiltIn_Extract_5" localSheetId="0">#REF!</definedName>
    <definedName name="Excel_BuiltIn_Extract_5" localSheetId="4">#REF!</definedName>
    <definedName name="Excel_BuiltIn_Extract_5">#REF!</definedName>
    <definedName name="Excel_BuiltIn_Extract_6" localSheetId="2">#REF!</definedName>
    <definedName name="Excel_BuiltIn_Extract_6" localSheetId="0">#REF!</definedName>
    <definedName name="Excel_BuiltIn_Extract_6" localSheetId="4">#REF!</definedName>
    <definedName name="Excel_BuiltIn_Extract_6">#REF!</definedName>
    <definedName name="Excel_BuiltIn_Extract_7" localSheetId="2">#REF!</definedName>
    <definedName name="Excel_BuiltIn_Extract_7" localSheetId="0">#REF!</definedName>
    <definedName name="Excel_BuiltIn_Extract_7" localSheetId="4">#REF!</definedName>
    <definedName name="Excel_BuiltIn_Extract_7">#REF!</definedName>
    <definedName name="Excel_BuiltIn_Extract_8" localSheetId="2">#REF!</definedName>
    <definedName name="Excel_BuiltIn_Extract_8" localSheetId="0">#REF!</definedName>
    <definedName name="Excel_BuiltIn_Extract_8" localSheetId="4">#REF!</definedName>
    <definedName name="Excel_BuiltIn_Extract_8">#REF!</definedName>
    <definedName name="Excel_BuiltIn_Extract_9" localSheetId="2">#REF!</definedName>
    <definedName name="Excel_BuiltIn_Extract_9" localSheetId="0">#REF!</definedName>
    <definedName name="Excel_BuiltIn_Extract_9" localSheetId="4">#REF!</definedName>
    <definedName name="Excel_BuiltIn_Extract_9">#REF!</definedName>
    <definedName name="Excel_BuiltIn_Print_Area" localSheetId="2">#REF!</definedName>
    <definedName name="Excel_BuiltIn_Print_Area" localSheetId="0">#REF!</definedName>
    <definedName name="Excel_BuiltIn_Print_Area" localSheetId="4">#REF!</definedName>
    <definedName name="Excel_BuiltIn_Print_Area">#REF!</definedName>
    <definedName name="Excel_BuiltIn_Print_Area_13" localSheetId="2">#REF!</definedName>
    <definedName name="Excel_BuiltIn_Print_Area_13" localSheetId="0">#REF!</definedName>
    <definedName name="Excel_BuiltIn_Print_Area_13" localSheetId="4">#REF!</definedName>
    <definedName name="Excel_BuiltIn_Print_Area_13">#REF!</definedName>
    <definedName name="Excel_BuiltIn_Print_Titles">NA()</definedName>
    <definedName name="Excel_BuiltIn_Print_Titles_3" localSheetId="2">#REF!</definedName>
    <definedName name="Excel_BuiltIn_Print_Titles_3" localSheetId="0">#REF!</definedName>
    <definedName name="Excel_BuiltIn_Print_Titles_3" localSheetId="4">#REF!</definedName>
    <definedName name="Excel_BuiltIn_Print_Titles_3">#REF!</definedName>
    <definedName name="EXCHAMANO3" localSheetId="2">#REF!</definedName>
    <definedName name="EXCHAMANO3" localSheetId="0">#REF!</definedName>
    <definedName name="EXCHAMANO3" localSheetId="4">#REF!</definedName>
    <definedName name="EXCHAMANO3">#REF!</definedName>
    <definedName name="EXCRBLAMANO3" localSheetId="2">#REF!</definedName>
    <definedName name="EXCRBLAMANO3" localSheetId="0">#REF!</definedName>
    <definedName name="EXCRBLAMANO3" localSheetId="4">#REF!</definedName>
    <definedName name="EXCRBLAMANO3">#REF!</definedName>
    <definedName name="EXCRBLAMANO5" localSheetId="2">#REF!</definedName>
    <definedName name="EXCRBLAMANO5" localSheetId="0">#REF!</definedName>
    <definedName name="EXCRBLAMANO5" localSheetId="4">#REF!</definedName>
    <definedName name="EXCRBLAMANO5">#REF!</definedName>
    <definedName name="EXCRBLAMANO7" localSheetId="2">#REF!</definedName>
    <definedName name="EXCRBLAMANO7" localSheetId="0">#REF!</definedName>
    <definedName name="EXCRBLAMANO7" localSheetId="4">#REF!</definedName>
    <definedName name="EXCRBLAMANO7">#REF!</definedName>
    <definedName name="EXCRCOM3" localSheetId="2">#REF!</definedName>
    <definedName name="EXCRCOM3" localSheetId="0">#REF!</definedName>
    <definedName name="EXCRCOM3" localSheetId="4">#REF!</definedName>
    <definedName name="EXCRCOM3">#REF!</definedName>
    <definedName name="EXCRCOM5" localSheetId="2">#REF!</definedName>
    <definedName name="EXCRCOM5" localSheetId="0">#REF!</definedName>
    <definedName name="EXCRCOM5" localSheetId="4">#REF!</definedName>
    <definedName name="EXCRCOM5">#REF!</definedName>
    <definedName name="EXCRCOM7" localSheetId="2">#REF!</definedName>
    <definedName name="EXCRCOM7" localSheetId="0">#REF!</definedName>
    <definedName name="EXCRCOM7" localSheetId="4">#REF!</definedName>
    <definedName name="EXCRCOM7">#REF!</definedName>
    <definedName name="EXCRDURMANO3" localSheetId="2">#REF!</definedName>
    <definedName name="EXCRDURMANO3" localSheetId="0">#REF!</definedName>
    <definedName name="EXCRDURMANO3" localSheetId="4">#REF!</definedName>
    <definedName name="EXCRDURMANO3">#REF!</definedName>
    <definedName name="EXCRDURMANO5" localSheetId="2">#REF!</definedName>
    <definedName name="EXCRDURMANO5" localSheetId="0">#REF!</definedName>
    <definedName name="EXCRDURMANO5" localSheetId="4">#REF!</definedName>
    <definedName name="EXCRDURMANO5">#REF!</definedName>
    <definedName name="EXCRDURMANO7" localSheetId="2">#REF!</definedName>
    <definedName name="EXCRDURMANO7" localSheetId="0">#REF!</definedName>
    <definedName name="EXCRDURMANO7" localSheetId="4">#REF!</definedName>
    <definedName name="EXCRDURMANO7">#REF!</definedName>
    <definedName name="EXCRTOSCAMANO3" localSheetId="2">#REF!</definedName>
    <definedName name="EXCRTOSCAMANO3" localSheetId="0">#REF!</definedName>
    <definedName name="EXCRTOSCAMANO3" localSheetId="4">#REF!</definedName>
    <definedName name="EXCRTOSCAMANO3">#REF!</definedName>
    <definedName name="EXCRTOSCAMANO5" localSheetId="2">#REF!</definedName>
    <definedName name="EXCRTOSCAMANO5" localSheetId="0">#REF!</definedName>
    <definedName name="EXCRTOSCAMANO5" localSheetId="4">#REF!</definedName>
    <definedName name="EXCRTOSCAMANO5">#REF!</definedName>
    <definedName name="EXCRTOSCAMANO7" localSheetId="2">#REF!</definedName>
    <definedName name="EXCRTOSCAMANO7" localSheetId="0">#REF!</definedName>
    <definedName name="EXCRTOSCAMANO7" localSheetId="4">#REF!</definedName>
    <definedName name="EXCRTOSCAMANO7">#REF!</definedName>
    <definedName name="EXCTIERRAMANO3" localSheetId="2">#REF!</definedName>
    <definedName name="EXCTIERRAMANO3" localSheetId="0">#REF!</definedName>
    <definedName name="EXCTIERRAMANO3" localSheetId="4">#REF!</definedName>
    <definedName name="EXCTIERRAMANO3">#REF!</definedName>
    <definedName name="EXCTIERRAMANO5" localSheetId="2">#REF!</definedName>
    <definedName name="EXCTIERRAMANO5" localSheetId="0">#REF!</definedName>
    <definedName name="EXCTIERRAMANO5" localSheetId="4">#REF!</definedName>
    <definedName name="EXCTIERRAMANO5">#REF!</definedName>
    <definedName name="EXCTIERRAMANO7" localSheetId="2">#REF!</definedName>
    <definedName name="EXCTIERRAMANO7" localSheetId="0">#REF!</definedName>
    <definedName name="EXCTIERRAMANO7" localSheetId="4">#REF!</definedName>
    <definedName name="EXCTIERRAMANO7">#REF!</definedName>
    <definedName name="exesi" localSheetId="2">#REF!</definedName>
    <definedName name="exesi" localSheetId="0">#REF!</definedName>
    <definedName name="exesi" localSheetId="4">#REF!</definedName>
    <definedName name="exesi">#REF!</definedName>
    <definedName name="exesii" localSheetId="2">#REF!</definedName>
    <definedName name="exesii" localSheetId="0">#REF!</definedName>
    <definedName name="exesii" localSheetId="4">#REF!</definedName>
    <definedName name="exesii">#REF!</definedName>
    <definedName name="exesiii" localSheetId="2">#REF!</definedName>
    <definedName name="exesiii" localSheetId="0">#REF!</definedName>
    <definedName name="exesiii" localSheetId="4">#REF!</definedName>
    <definedName name="exesiii">#REF!</definedName>
    <definedName name="exesiiii" localSheetId="2">#REF!</definedName>
    <definedName name="exesiiii" localSheetId="0">#REF!</definedName>
    <definedName name="exesiiii" localSheetId="4">#REF!</definedName>
    <definedName name="exesiiii">#REF!</definedName>
    <definedName name="expl" localSheetId="2">[31]ADDENDA!#REF!</definedName>
    <definedName name="expl" localSheetId="0">[31]ADDENDA!#REF!</definedName>
    <definedName name="expl" localSheetId="4">[31]ADDENDA!#REF!</definedName>
    <definedName name="expl">[31]ADDENDA!#REF!</definedName>
    <definedName name="expl_6" localSheetId="2">#REF!</definedName>
    <definedName name="expl_6" localSheetId="0">#REF!</definedName>
    <definedName name="expl_6" localSheetId="4">#REF!</definedName>
    <definedName name="expl_6">#REF!</definedName>
    <definedName name="expl_8" localSheetId="2">#REF!</definedName>
    <definedName name="expl_8" localSheetId="0">#REF!</definedName>
    <definedName name="expl_8" localSheetId="4">#REF!</definedName>
    <definedName name="expl_8">#REF!</definedName>
    <definedName name="Extracción_IM" localSheetId="2">#REF!</definedName>
    <definedName name="Extracción_IM" localSheetId="0">#REF!</definedName>
    <definedName name="Extracción_IM" localSheetId="4">#REF!</definedName>
    <definedName name="Extracción_IM">#REF!</definedName>
    <definedName name="Extracción_IM_10" localSheetId="2">#REF!</definedName>
    <definedName name="Extracción_IM_10" localSheetId="0">#REF!</definedName>
    <definedName name="Extracción_IM_10" localSheetId="4">#REF!</definedName>
    <definedName name="Extracción_IM_10">#REF!</definedName>
    <definedName name="Extracción_IM_11" localSheetId="2">#REF!</definedName>
    <definedName name="Extracción_IM_11" localSheetId="0">#REF!</definedName>
    <definedName name="Extracción_IM_11" localSheetId="4">#REF!</definedName>
    <definedName name="Extracción_IM_11">#REF!</definedName>
    <definedName name="Extracción_IM_5" localSheetId="2">#REF!</definedName>
    <definedName name="Extracción_IM_5" localSheetId="0">#REF!</definedName>
    <definedName name="Extracción_IM_5" localSheetId="4">#REF!</definedName>
    <definedName name="Extracción_IM_5">#REF!</definedName>
    <definedName name="Extracción_IM_6" localSheetId="2">#REF!</definedName>
    <definedName name="Extracción_IM_6" localSheetId="0">#REF!</definedName>
    <definedName name="Extracción_IM_6" localSheetId="4">#REF!</definedName>
    <definedName name="Extracción_IM_6">#REF!</definedName>
    <definedName name="Extracción_IM_7" localSheetId="2">#REF!</definedName>
    <definedName name="Extracción_IM_7" localSheetId="0">#REF!</definedName>
    <definedName name="Extracción_IM_7" localSheetId="4">#REF!</definedName>
    <definedName name="Extracción_IM_7">#REF!</definedName>
    <definedName name="Extracción_IM_8" localSheetId="2">#REF!</definedName>
    <definedName name="Extracción_IM_8" localSheetId="0">#REF!</definedName>
    <definedName name="Extracción_IM_8" localSheetId="4">#REF!</definedName>
    <definedName name="Extracción_IM_8">#REF!</definedName>
    <definedName name="Extracción_IM_9" localSheetId="2">#REF!</definedName>
    <definedName name="Extracción_IM_9" localSheetId="0">#REF!</definedName>
    <definedName name="Extracción_IM_9" localSheetId="4">#REF!</definedName>
    <definedName name="Extracción_IM_9">#REF!</definedName>
    <definedName name="FAB_10" localSheetId="2">#REF!</definedName>
    <definedName name="FAB_10" localSheetId="0">#REF!</definedName>
    <definedName name="FAB_10" localSheetId="4">#REF!</definedName>
    <definedName name="FAB_10">#REF!</definedName>
    <definedName name="FAB_35" localSheetId="2">#REF!</definedName>
    <definedName name="FAB_35" localSheetId="0">#REF!</definedName>
    <definedName name="FAB_35" localSheetId="4">#REF!</definedName>
    <definedName name="FAB_35">#REF!</definedName>
    <definedName name="fac.esp.gra" localSheetId="2">#REF!</definedName>
    <definedName name="fac.esp.gra" localSheetId="0">#REF!</definedName>
    <definedName name="fac.esp.gra" localSheetId="4">#REF!</definedName>
    <definedName name="fac.esp.gra">#REF!</definedName>
    <definedName name="FACT" localSheetId="2">#REF!</definedName>
    <definedName name="FACT" localSheetId="0">#REF!</definedName>
    <definedName name="FACT" localSheetId="4">#REF!</definedName>
    <definedName name="FACT">#REF!</definedName>
    <definedName name="factor" localSheetId="2">#REF!</definedName>
    <definedName name="factor" localSheetId="0">#REF!</definedName>
    <definedName name="factor" localSheetId="4">#REF!</definedName>
    <definedName name="factor">#REF!</definedName>
    <definedName name="FALLEBA10" localSheetId="2">#REF!</definedName>
    <definedName name="FALLEBA10" localSheetId="0">#REF!</definedName>
    <definedName name="FALLEBA10" localSheetId="4">#REF!</definedName>
    <definedName name="FALLEBA10">#REF!</definedName>
    <definedName name="FALLEBA6" localSheetId="2">#REF!</definedName>
    <definedName name="FALLEBA6" localSheetId="0">#REF!</definedName>
    <definedName name="FALLEBA6" localSheetId="4">#REF!</definedName>
    <definedName name="FALLEBA6">#REF!</definedName>
    <definedName name="fdcementogris" localSheetId="2">#REF!</definedName>
    <definedName name="fdcementogris" localSheetId="0">#REF!</definedName>
    <definedName name="fdcementogris" localSheetId="4">#REF!</definedName>
    <definedName name="fdcementogris">#REF!</definedName>
    <definedName name="fe" localSheetId="2">#REF!</definedName>
    <definedName name="fe" localSheetId="0">#REF!</definedName>
    <definedName name="fe" localSheetId="4">#REF!</definedName>
    <definedName name="fe">#REF!</definedName>
    <definedName name="fe." localSheetId="2">#REF!</definedName>
    <definedName name="fe." localSheetId="0">#REF!</definedName>
    <definedName name="fe." localSheetId="4">#REF!</definedName>
    <definedName name="fe.">#REF!</definedName>
    <definedName name="FEa">'[51]V.Tierras A'!$D$9</definedName>
    <definedName name="FECHA" localSheetId="2">#REF!</definedName>
    <definedName name="FECHA" localSheetId="0">#REF!</definedName>
    <definedName name="FECHA" localSheetId="4">#REF!</definedName>
    <definedName name="FECHA">#REF!</definedName>
    <definedName name="FECHACREACION" localSheetId="2">#REF!</definedName>
    <definedName name="FECHACREACION" localSheetId="0">#REF!</definedName>
    <definedName name="FECHACREACION" localSheetId="4">#REF!</definedName>
    <definedName name="FECHACREACION">#REF!</definedName>
    <definedName name="FER_353" localSheetId="2">#REF!</definedName>
    <definedName name="FER_353" localSheetId="0">#REF!</definedName>
    <definedName name="FER_353" localSheetId="4">#REF!</definedName>
    <definedName name="FER_353">#REF!</definedName>
    <definedName name="FER_354" localSheetId="2">#REF!</definedName>
    <definedName name="FER_354" localSheetId="0">#REF!</definedName>
    <definedName name="FER_354" localSheetId="4">#REF!</definedName>
    <definedName name="FER_354">#REF!</definedName>
    <definedName name="FER_355" localSheetId="2">#REF!</definedName>
    <definedName name="FER_355" localSheetId="0">#REF!</definedName>
    <definedName name="FER_355" localSheetId="4">#REF!</definedName>
    <definedName name="FER_355">#REF!</definedName>
    <definedName name="FF" localSheetId="2" hidden="1">#REF!</definedName>
    <definedName name="FF" localSheetId="0" hidden="1">#REF!</definedName>
    <definedName name="FF" localSheetId="4" hidden="1">#REF!</definedName>
    <definedName name="FF" hidden="1">#REF!</definedName>
    <definedName name="FI" localSheetId="2">#REF!</definedName>
    <definedName name="FI" localSheetId="0">#REF!</definedName>
    <definedName name="FI" localSheetId="4">#REF!</definedName>
    <definedName name="FI">#REF!</definedName>
    <definedName name="FIN" localSheetId="2">#REF!</definedName>
    <definedName name="FIN" localSheetId="0">#REF!</definedName>
    <definedName name="FIN" localSheetId="4">#REF!</definedName>
    <definedName name="FIN">#REF!</definedName>
    <definedName name="FINOINC">'[29]anal term'!$F$1794</definedName>
    <definedName name="FINOTECHOBER" localSheetId="2">#REF!</definedName>
    <definedName name="FINOTECHOBER" localSheetId="0">#REF!</definedName>
    <definedName name="FINOTECHOBER" localSheetId="4">#REF!</definedName>
    <definedName name="FINOTECHOBER">#REF!</definedName>
    <definedName name="FINOTECHOINCL" localSheetId="2">#REF!</definedName>
    <definedName name="FINOTECHOINCL" localSheetId="0">#REF!</definedName>
    <definedName name="FINOTECHOINCL" localSheetId="4">#REF!</definedName>
    <definedName name="FINOTECHOINCL">#REF!</definedName>
    <definedName name="FINOTECHOPLA" localSheetId="2">#REF!</definedName>
    <definedName name="FINOTECHOPLA" localSheetId="0">#REF!</definedName>
    <definedName name="FINOTECHOPLA" localSheetId="4">#REF!</definedName>
    <definedName name="FINOTECHOPLA">#REF!</definedName>
    <definedName name="FIOR" localSheetId="2">#REF!</definedName>
    <definedName name="FIOR" localSheetId="0">#REF!</definedName>
    <definedName name="FIOR" localSheetId="4">#REF!</definedName>
    <definedName name="FIOR">#REF!</definedName>
    <definedName name="FIOR_8" localSheetId="2">#REF!</definedName>
    <definedName name="FIOR_8" localSheetId="0">#REF!</definedName>
    <definedName name="FIOR_8" localSheetId="4">#REF!</definedName>
    <definedName name="FIOR_8">#REF!</definedName>
    <definedName name="FLUXOMETROINODORO" localSheetId="2">#REF!</definedName>
    <definedName name="FLUXOMETROINODORO" localSheetId="0">#REF!</definedName>
    <definedName name="FLUXOMETROINODORO" localSheetId="4">#REF!</definedName>
    <definedName name="FLUXOMETROINODORO">#REF!</definedName>
    <definedName name="FLUXOMETROORINAL" localSheetId="2">#REF!</definedName>
    <definedName name="FLUXOMETROORINAL" localSheetId="0">#REF!</definedName>
    <definedName name="FLUXOMETROORINAL" localSheetId="4">#REF!</definedName>
    <definedName name="FLUXOMETROORINAL">#REF!</definedName>
    <definedName name="FORMALETA" localSheetId="2">#REF!</definedName>
    <definedName name="FORMALETA" localSheetId="0">#REF!</definedName>
    <definedName name="FORMALETA" localSheetId="4">#REF!</definedName>
    <definedName name="FORMALETA">#REF!</definedName>
    <definedName name="FR" localSheetId="2">[4]A!#REF!</definedName>
    <definedName name="FR" localSheetId="0">[4]A!#REF!</definedName>
    <definedName name="FR" localSheetId="4">[4]A!#REF!</definedName>
    <definedName name="FR">[4]A!#REF!</definedName>
    <definedName name="FRAGUA" localSheetId="2">#REF!</definedName>
    <definedName name="FRAGUA" localSheetId="0">#REF!</definedName>
    <definedName name="FRAGUA" localSheetId="4">#REF!</definedName>
    <definedName name="FRAGUA">#REF!</definedName>
    <definedName name="FREG1HG" localSheetId="2">#REF!</definedName>
    <definedName name="FREG1HG" localSheetId="0">#REF!</definedName>
    <definedName name="FREG1HG" localSheetId="4">#REF!</definedName>
    <definedName name="FREG1HG">#REF!</definedName>
    <definedName name="FREG1PVCCPVC" localSheetId="2">#REF!</definedName>
    <definedName name="FREG1PVCCPVC" localSheetId="0">#REF!</definedName>
    <definedName name="FREG1PVCCPVC" localSheetId="4">#REF!</definedName>
    <definedName name="FREG1PVCCPVC">#REF!</definedName>
    <definedName name="FREG2HG" localSheetId="2">#REF!</definedName>
    <definedName name="FREG2HG" localSheetId="0">#REF!</definedName>
    <definedName name="FREG2HG" localSheetId="4">#REF!</definedName>
    <definedName name="FREG2HG">#REF!</definedName>
    <definedName name="FREG2PVCCPVC" localSheetId="2">#REF!</definedName>
    <definedName name="FREG2PVCCPVC" localSheetId="0">#REF!</definedName>
    <definedName name="FREG2PVCCPVC" localSheetId="4">#REF!</definedName>
    <definedName name="FREG2PVCCPVC">#REF!</definedName>
    <definedName name="FREGADERO_DOBLE_ACERO_INOX" localSheetId="2">#REF!</definedName>
    <definedName name="FREGADERO_DOBLE_ACERO_INOX" localSheetId="0">#REF!</definedName>
    <definedName name="FREGADERO_DOBLE_ACERO_INOX" localSheetId="4">#REF!</definedName>
    <definedName name="FREGADERO_DOBLE_ACERO_INOX">#REF!</definedName>
    <definedName name="FREGADERO_DOBLE_ACERO_INOX_10" localSheetId="2">#REF!</definedName>
    <definedName name="FREGADERO_DOBLE_ACERO_INOX_10" localSheetId="0">#REF!</definedName>
    <definedName name="FREGADERO_DOBLE_ACERO_INOX_10" localSheetId="4">#REF!</definedName>
    <definedName name="FREGADERO_DOBLE_ACERO_INOX_10">#REF!</definedName>
    <definedName name="FREGADERO_DOBLE_ACERO_INOX_11" localSheetId="2">#REF!</definedName>
    <definedName name="FREGADERO_DOBLE_ACERO_INOX_11" localSheetId="0">#REF!</definedName>
    <definedName name="FREGADERO_DOBLE_ACERO_INOX_11" localSheetId="4">#REF!</definedName>
    <definedName name="FREGADERO_DOBLE_ACERO_INOX_11">#REF!</definedName>
    <definedName name="FREGADERO_DOBLE_ACERO_INOX_6" localSheetId="2">#REF!</definedName>
    <definedName name="FREGADERO_DOBLE_ACERO_INOX_6" localSheetId="0">#REF!</definedName>
    <definedName name="FREGADERO_DOBLE_ACERO_INOX_6" localSheetId="4">#REF!</definedName>
    <definedName name="FREGADERO_DOBLE_ACERO_INOX_6">#REF!</definedName>
    <definedName name="FREGADERO_DOBLE_ACERO_INOX_7" localSheetId="2">#REF!</definedName>
    <definedName name="FREGADERO_DOBLE_ACERO_INOX_7" localSheetId="0">#REF!</definedName>
    <definedName name="FREGADERO_DOBLE_ACERO_INOX_7" localSheetId="4">#REF!</definedName>
    <definedName name="FREGADERO_DOBLE_ACERO_INOX_7">#REF!</definedName>
    <definedName name="FREGADERO_DOBLE_ACERO_INOX_8" localSheetId="2">#REF!</definedName>
    <definedName name="FREGADERO_DOBLE_ACERO_INOX_8" localSheetId="0">#REF!</definedName>
    <definedName name="FREGADERO_DOBLE_ACERO_INOX_8" localSheetId="4">#REF!</definedName>
    <definedName name="FREGADERO_DOBLE_ACERO_INOX_8">#REF!</definedName>
    <definedName name="FREGADERO_DOBLE_ACERO_INOX_9" localSheetId="2">#REF!</definedName>
    <definedName name="FREGADERO_DOBLE_ACERO_INOX_9" localSheetId="0">#REF!</definedName>
    <definedName name="FREGADERO_DOBLE_ACERO_INOX_9" localSheetId="4">#REF!</definedName>
    <definedName name="FREGADERO_DOBLE_ACERO_INOX_9">#REF!</definedName>
    <definedName name="FREGADERO_SENCILLO_ACERO_INOX" localSheetId="2">#REF!</definedName>
    <definedName name="FREGADERO_SENCILLO_ACERO_INOX" localSheetId="0">#REF!</definedName>
    <definedName name="FREGADERO_SENCILLO_ACERO_INOX" localSheetId="4">#REF!</definedName>
    <definedName name="FREGADERO_SENCILLO_ACERO_INOX">#REF!</definedName>
    <definedName name="FREGADERO_SENCILLO_ACERO_INOX_10" localSheetId="2">#REF!</definedName>
    <definedName name="FREGADERO_SENCILLO_ACERO_INOX_10" localSheetId="0">#REF!</definedName>
    <definedName name="FREGADERO_SENCILLO_ACERO_INOX_10" localSheetId="4">#REF!</definedName>
    <definedName name="FREGADERO_SENCILLO_ACERO_INOX_10">#REF!</definedName>
    <definedName name="FREGADERO_SENCILLO_ACERO_INOX_11" localSheetId="2">#REF!</definedName>
    <definedName name="FREGADERO_SENCILLO_ACERO_INOX_11" localSheetId="0">#REF!</definedName>
    <definedName name="FREGADERO_SENCILLO_ACERO_INOX_11" localSheetId="4">#REF!</definedName>
    <definedName name="FREGADERO_SENCILLO_ACERO_INOX_11">#REF!</definedName>
    <definedName name="FREGADERO_SENCILLO_ACERO_INOX_6" localSheetId="2">#REF!</definedName>
    <definedName name="FREGADERO_SENCILLO_ACERO_INOX_6" localSheetId="0">#REF!</definedName>
    <definedName name="FREGADERO_SENCILLO_ACERO_INOX_6" localSheetId="4">#REF!</definedName>
    <definedName name="FREGADERO_SENCILLO_ACERO_INOX_6">#REF!</definedName>
    <definedName name="FREGADERO_SENCILLO_ACERO_INOX_7" localSheetId="2">#REF!</definedName>
    <definedName name="FREGADERO_SENCILLO_ACERO_INOX_7" localSheetId="0">#REF!</definedName>
    <definedName name="FREGADERO_SENCILLO_ACERO_INOX_7" localSheetId="4">#REF!</definedName>
    <definedName name="FREGADERO_SENCILLO_ACERO_INOX_7">#REF!</definedName>
    <definedName name="FREGADERO_SENCILLO_ACERO_INOX_8" localSheetId="2">#REF!</definedName>
    <definedName name="FREGADERO_SENCILLO_ACERO_INOX_8" localSheetId="0">#REF!</definedName>
    <definedName name="FREGADERO_SENCILLO_ACERO_INOX_8" localSheetId="4">#REF!</definedName>
    <definedName name="FREGADERO_SENCILLO_ACERO_INOX_8">#REF!</definedName>
    <definedName name="FREGADERO_SENCILLO_ACERO_INOX_9" localSheetId="2">#REF!</definedName>
    <definedName name="FREGADERO_SENCILLO_ACERO_INOX_9" localSheetId="0">#REF!</definedName>
    <definedName name="FREGADERO_SENCILLO_ACERO_INOX_9" localSheetId="4">#REF!</definedName>
    <definedName name="FREGADERO_SENCILLO_ACERO_INOX_9">#REF!</definedName>
    <definedName name="FREGDOBLE" localSheetId="2">#REF!</definedName>
    <definedName name="FREGDOBLE" localSheetId="0">#REF!</definedName>
    <definedName name="FREGDOBLE" localSheetId="4">#REF!</definedName>
    <definedName name="FREGDOBLE">#REF!</definedName>
    <definedName name="FREGRADERODOBLE" localSheetId="2">#REF!</definedName>
    <definedName name="FREGRADERODOBLE" localSheetId="0">#REF!</definedName>
    <definedName name="FREGRADERODOBLE" localSheetId="4">#REF!</definedName>
    <definedName name="FREGRADERODOBLE">#REF!</definedName>
    <definedName name="FSDFS" localSheetId="2">#REF!</definedName>
    <definedName name="FSDFS" localSheetId="0">#REF!</definedName>
    <definedName name="FSDFS" localSheetId="4">#REF!</definedName>
    <definedName name="FSDFS">#REF!</definedName>
    <definedName name="FSDFS_6" localSheetId="2">#REF!</definedName>
    <definedName name="FSDFS_6" localSheetId="0">#REF!</definedName>
    <definedName name="FSDFS_6" localSheetId="4">#REF!</definedName>
    <definedName name="FSDFS_6">#REF!</definedName>
    <definedName name="FUNCION">[52]FUNCION!$C$16</definedName>
    <definedName name="FZ" localSheetId="2">#REF!</definedName>
    <definedName name="FZ" localSheetId="0">#REF!</definedName>
    <definedName name="FZ" localSheetId="4">#REF!</definedName>
    <definedName name="FZ">#REF!</definedName>
    <definedName name="G" localSheetId="2">#REF!</definedName>
    <definedName name="G" localSheetId="0">#REF!</definedName>
    <definedName name="G" localSheetId="4">#REF!</definedName>
    <definedName name="G">#REF!</definedName>
    <definedName name="gabinetesandiroba">[53]INSUMOS!$F$303</definedName>
    <definedName name="GABPARCA" localSheetId="2">#REF!</definedName>
    <definedName name="GABPARCA" localSheetId="0">#REF!</definedName>
    <definedName name="GABPARCA" localSheetId="4">#REF!</definedName>
    <definedName name="GABPARCA">#REF!</definedName>
    <definedName name="GABPARCAPLY" localSheetId="2">#REF!</definedName>
    <definedName name="GABPARCAPLY" localSheetId="0">#REF!</definedName>
    <definedName name="GABPARCAPLY" localSheetId="4">#REF!</definedName>
    <definedName name="GABPARCAPLY">#REF!</definedName>
    <definedName name="GABPARPI" localSheetId="2">#REF!</definedName>
    <definedName name="GABPARPI" localSheetId="0">#REF!</definedName>
    <definedName name="GABPARPI" localSheetId="4">#REF!</definedName>
    <definedName name="GABPARPI">#REF!</definedName>
    <definedName name="GABPARPIPLY" localSheetId="2">#REF!</definedName>
    <definedName name="GABPARPIPLY" localSheetId="0">#REF!</definedName>
    <definedName name="GABPARPIPLY" localSheetId="4">#REF!</definedName>
    <definedName name="GABPARPIPLY">#REF!</definedName>
    <definedName name="GABPISCA" localSheetId="2">#REF!</definedName>
    <definedName name="GABPISCA" localSheetId="0">#REF!</definedName>
    <definedName name="GABPISCA" localSheetId="4">#REF!</definedName>
    <definedName name="GABPISCA">#REF!</definedName>
    <definedName name="GABPISCAPLY" localSheetId="2">#REF!</definedName>
    <definedName name="GABPISCAPLY" localSheetId="0">#REF!</definedName>
    <definedName name="GABPISCAPLY" localSheetId="4">#REF!</definedName>
    <definedName name="GABPISCAPLY">#REF!</definedName>
    <definedName name="GABPISPI" localSheetId="2">#REF!</definedName>
    <definedName name="GABPISPI" localSheetId="0">#REF!</definedName>
    <definedName name="GABPISPI" localSheetId="4">#REF!</definedName>
    <definedName name="GABPISPI">#REF!</definedName>
    <definedName name="GABPISPIPLY" localSheetId="2">#REF!</definedName>
    <definedName name="GABPISPIPLY" localSheetId="0">#REF!</definedName>
    <definedName name="GABPISPIPLY" localSheetId="4">#REF!</definedName>
    <definedName name="GABPISPIPLY">#REF!</definedName>
    <definedName name="GAPACAPLY">[29]Mat!$D$99</definedName>
    <definedName name="GAS_CIL" localSheetId="2">#REF!</definedName>
    <definedName name="GAS_CIL" localSheetId="0">#REF!</definedName>
    <definedName name="GAS_CIL" localSheetId="4">#REF!</definedName>
    <definedName name="GAS_CIL">#REF!</definedName>
    <definedName name="GAS_CIL_10" localSheetId="2">#REF!</definedName>
    <definedName name="GAS_CIL_10" localSheetId="0">#REF!</definedName>
    <definedName name="GAS_CIL_10" localSheetId="4">#REF!</definedName>
    <definedName name="GAS_CIL_10">#REF!</definedName>
    <definedName name="GAS_CIL_11" localSheetId="2">#REF!</definedName>
    <definedName name="GAS_CIL_11" localSheetId="0">#REF!</definedName>
    <definedName name="GAS_CIL_11" localSheetId="4">#REF!</definedName>
    <definedName name="GAS_CIL_11">#REF!</definedName>
    <definedName name="GAS_CIL_6" localSheetId="2">#REF!</definedName>
    <definedName name="GAS_CIL_6" localSheetId="0">#REF!</definedName>
    <definedName name="GAS_CIL_6" localSheetId="4">#REF!</definedName>
    <definedName name="GAS_CIL_6">#REF!</definedName>
    <definedName name="GAS_CIL_7" localSheetId="2">#REF!</definedName>
    <definedName name="GAS_CIL_7" localSheetId="0">#REF!</definedName>
    <definedName name="GAS_CIL_7" localSheetId="4">#REF!</definedName>
    <definedName name="GAS_CIL_7">#REF!</definedName>
    <definedName name="GAS_CIL_8" localSheetId="2">#REF!</definedName>
    <definedName name="GAS_CIL_8" localSheetId="0">#REF!</definedName>
    <definedName name="GAS_CIL_8" localSheetId="4">#REF!</definedName>
    <definedName name="GAS_CIL_8">#REF!</definedName>
    <definedName name="GAS_CIL_9" localSheetId="2">#REF!</definedName>
    <definedName name="GAS_CIL_9" localSheetId="0">#REF!</definedName>
    <definedName name="GAS_CIL_9" localSheetId="4">#REF!</definedName>
    <definedName name="GAS_CIL_9">#REF!</definedName>
    <definedName name="GASOI" localSheetId="2">#REF!</definedName>
    <definedName name="GASOI" localSheetId="0">#REF!</definedName>
    <definedName name="GASOI" localSheetId="4">#REF!</definedName>
    <definedName name="GASOI">#REF!</definedName>
    <definedName name="GASOIL" localSheetId="2">#REF!</definedName>
    <definedName name="GASOIL" localSheetId="0">#REF!</definedName>
    <definedName name="GASOIL" localSheetId="4">#REF!</definedName>
    <definedName name="GASOIL">#REF!</definedName>
    <definedName name="GASOIL_10" localSheetId="2">#REF!</definedName>
    <definedName name="GASOIL_10" localSheetId="0">#REF!</definedName>
    <definedName name="GASOIL_10" localSheetId="4">#REF!</definedName>
    <definedName name="GASOIL_10">#REF!</definedName>
    <definedName name="GASOIL_11" localSheetId="2">#REF!</definedName>
    <definedName name="GASOIL_11" localSheetId="0">#REF!</definedName>
    <definedName name="GASOIL_11" localSheetId="4">#REF!</definedName>
    <definedName name="GASOIL_11">#REF!</definedName>
    <definedName name="GASOIL_6" localSheetId="2">#REF!</definedName>
    <definedName name="GASOIL_6" localSheetId="0">#REF!</definedName>
    <definedName name="GASOIL_6" localSheetId="4">#REF!</definedName>
    <definedName name="GASOIL_6">#REF!</definedName>
    <definedName name="GASOIL_7" localSheetId="2">#REF!</definedName>
    <definedName name="GASOIL_7" localSheetId="0">#REF!</definedName>
    <definedName name="GASOIL_7" localSheetId="4">#REF!</definedName>
    <definedName name="GASOIL_7">#REF!</definedName>
    <definedName name="GASOIL_8" localSheetId="2">#REF!</definedName>
    <definedName name="GASOIL_8" localSheetId="0">#REF!</definedName>
    <definedName name="GASOIL_8" localSheetId="4">#REF!</definedName>
    <definedName name="GASOIL_8">#REF!</definedName>
    <definedName name="GASOIL_9" localSheetId="2">#REF!</definedName>
    <definedName name="GASOIL_9" localSheetId="0">#REF!</definedName>
    <definedName name="GASOIL_9" localSheetId="4">#REF!</definedName>
    <definedName name="GASOIL_9">#REF!</definedName>
    <definedName name="GASOLINA">[20]INS!$D$561</definedName>
    <definedName name="GASOLINA_6" localSheetId="2">#REF!</definedName>
    <definedName name="GASOLINA_6" localSheetId="0">#REF!</definedName>
    <definedName name="GASOLINA_6" localSheetId="4">#REF!</definedName>
    <definedName name="GASOLINA_6">#REF!</definedName>
    <definedName name="GASTOSGENERALES" localSheetId="2">#REF!</definedName>
    <definedName name="GASTOSGENERALES" localSheetId="0">#REF!</definedName>
    <definedName name="GASTOSGENERALES" localSheetId="4">#REF!</definedName>
    <definedName name="GASTOSGENERALES">#REF!</definedName>
    <definedName name="GASTOSGENERALES_2">"$#REF!.$#REF!$#REF!"</definedName>
    <definedName name="GASTOSGENERALES_3">"$#REF!.$#REF!$#REF!"</definedName>
    <definedName name="GASTOSGENERALESA" localSheetId="2">#REF!</definedName>
    <definedName name="GASTOSGENERALESA" localSheetId="0">#REF!</definedName>
    <definedName name="GASTOSGENERALESA" localSheetId="4">#REF!</definedName>
    <definedName name="GASTOSGENERALESA">#REF!</definedName>
    <definedName name="GASTOSGENERALESA_2">"$#REF!.$#REF!$#REF!"</definedName>
    <definedName name="GASTOSGENERALESA_3">"$#REF!.$#REF!$#REF!"</definedName>
    <definedName name="gavi" localSheetId="2">#REF!</definedName>
    <definedName name="gavi" localSheetId="0">#REF!</definedName>
    <definedName name="gavi" localSheetId="4">#REF!</definedName>
    <definedName name="gavi">#REF!</definedName>
    <definedName name="gavii" localSheetId="2">#REF!</definedName>
    <definedName name="gavii" localSheetId="0">#REF!</definedName>
    <definedName name="gavii" localSheetId="4">#REF!</definedName>
    <definedName name="gavii">#REF!</definedName>
    <definedName name="gaviii" localSheetId="2">#REF!</definedName>
    <definedName name="gaviii" localSheetId="0">#REF!</definedName>
    <definedName name="gaviii" localSheetId="4">#REF!</definedName>
    <definedName name="gaviii">#REF!</definedName>
    <definedName name="gaviiii" localSheetId="2">#REF!</definedName>
    <definedName name="gaviiii" localSheetId="0">#REF!</definedName>
    <definedName name="gaviiii" localSheetId="4">#REF!</definedName>
    <definedName name="gaviiii">#REF!</definedName>
    <definedName name="GAVIONES" localSheetId="2">#REF!</definedName>
    <definedName name="GAVIONES" localSheetId="0">#REF!</definedName>
    <definedName name="GAVIONES" localSheetId="4">#REF!</definedName>
    <definedName name="GAVIONES">#REF!</definedName>
    <definedName name="GAVIONES_10" localSheetId="2">#REF!</definedName>
    <definedName name="GAVIONES_10" localSheetId="0">#REF!</definedName>
    <definedName name="GAVIONES_10" localSheetId="4">#REF!</definedName>
    <definedName name="GAVIONES_10">#REF!</definedName>
    <definedName name="GAVIONES_11" localSheetId="2">#REF!</definedName>
    <definedName name="GAVIONES_11" localSheetId="0">#REF!</definedName>
    <definedName name="GAVIONES_11" localSheetId="4">#REF!</definedName>
    <definedName name="GAVIONES_11">#REF!</definedName>
    <definedName name="GAVIONES_6" localSheetId="2">#REF!</definedName>
    <definedName name="GAVIONES_6" localSheetId="0">#REF!</definedName>
    <definedName name="GAVIONES_6" localSheetId="4">#REF!</definedName>
    <definedName name="GAVIONES_6">#REF!</definedName>
    <definedName name="GAVIONES_7" localSheetId="2">#REF!</definedName>
    <definedName name="GAVIONES_7" localSheetId="0">#REF!</definedName>
    <definedName name="GAVIONES_7" localSheetId="4">#REF!</definedName>
    <definedName name="GAVIONES_7">#REF!</definedName>
    <definedName name="GAVIONES_8" localSheetId="2">#REF!</definedName>
    <definedName name="GAVIONES_8" localSheetId="0">#REF!</definedName>
    <definedName name="GAVIONES_8" localSheetId="4">#REF!</definedName>
    <definedName name="GAVIONES_8">#REF!</definedName>
    <definedName name="GAVIONES_9" localSheetId="2">#REF!</definedName>
    <definedName name="GAVIONES_9" localSheetId="0">#REF!</definedName>
    <definedName name="GAVIONES_9" localSheetId="4">#REF!</definedName>
    <definedName name="GAVIONES_9">#REF!</definedName>
    <definedName name="GENERADOR_DIESEL_400KW" localSheetId="2">#REF!</definedName>
    <definedName name="GENERADOR_DIESEL_400KW" localSheetId="0">#REF!</definedName>
    <definedName name="GENERADOR_DIESEL_400KW" localSheetId="4">#REF!</definedName>
    <definedName name="GENERADOR_DIESEL_400KW">#REF!</definedName>
    <definedName name="GENERADOR_DIESEL_400KW_10" localSheetId="2">#REF!</definedName>
    <definedName name="GENERADOR_DIESEL_400KW_10" localSheetId="0">#REF!</definedName>
    <definedName name="GENERADOR_DIESEL_400KW_10" localSheetId="4">#REF!</definedName>
    <definedName name="GENERADOR_DIESEL_400KW_10">#REF!</definedName>
    <definedName name="GENERADOR_DIESEL_400KW_11" localSheetId="2">#REF!</definedName>
    <definedName name="GENERADOR_DIESEL_400KW_11" localSheetId="0">#REF!</definedName>
    <definedName name="GENERADOR_DIESEL_400KW_11" localSheetId="4">#REF!</definedName>
    <definedName name="GENERADOR_DIESEL_400KW_11">#REF!</definedName>
    <definedName name="GENERADOR_DIESEL_400KW_6" localSheetId="2">#REF!</definedName>
    <definedName name="GENERADOR_DIESEL_400KW_6" localSheetId="0">#REF!</definedName>
    <definedName name="GENERADOR_DIESEL_400KW_6" localSheetId="4">#REF!</definedName>
    <definedName name="GENERADOR_DIESEL_400KW_6">#REF!</definedName>
    <definedName name="GENERADOR_DIESEL_400KW_7" localSheetId="2">#REF!</definedName>
    <definedName name="GENERADOR_DIESEL_400KW_7" localSheetId="0">#REF!</definedName>
    <definedName name="GENERADOR_DIESEL_400KW_7" localSheetId="4">#REF!</definedName>
    <definedName name="GENERADOR_DIESEL_400KW_7">#REF!</definedName>
    <definedName name="GENERADOR_DIESEL_400KW_8" localSheetId="2">#REF!</definedName>
    <definedName name="GENERADOR_DIESEL_400KW_8" localSheetId="0">#REF!</definedName>
    <definedName name="GENERADOR_DIESEL_400KW_8" localSheetId="4">#REF!</definedName>
    <definedName name="GENERADOR_DIESEL_400KW_8">#REF!</definedName>
    <definedName name="GENERADOR_DIESEL_400KW_9" localSheetId="2">#REF!</definedName>
    <definedName name="GENERADOR_DIESEL_400KW_9" localSheetId="0">#REF!</definedName>
    <definedName name="GENERADOR_DIESEL_400KW_9" localSheetId="4">#REF!</definedName>
    <definedName name="GENERADOR_DIESEL_400KW_9">#REF!</definedName>
    <definedName name="GFGFF" localSheetId="2" hidden="1">#REF!</definedName>
    <definedName name="GFGFF" localSheetId="0" hidden="1">#REF!</definedName>
    <definedName name="GFGFF" localSheetId="4" hidden="1">#REF!</definedName>
    <definedName name="GFGFF" hidden="1">#REF!</definedName>
    <definedName name="GFSG" localSheetId="2" hidden="1">#REF!</definedName>
    <definedName name="GFSG" localSheetId="0" hidden="1">#REF!</definedName>
    <definedName name="GFSG" localSheetId="4" hidden="1">#REF!</definedName>
    <definedName name="GFSG" hidden="1">#REF!</definedName>
    <definedName name="glagua" localSheetId="2">#REF!</definedName>
    <definedName name="glagua" localSheetId="0">#REF!</definedName>
    <definedName name="glagua" localSheetId="4">#REF!</definedName>
    <definedName name="glagua">#REF!</definedName>
    <definedName name="glpintura" localSheetId="2">#REF!</definedName>
    <definedName name="glpintura" localSheetId="0">#REF!</definedName>
    <definedName name="glpintura" localSheetId="4">#REF!</definedName>
    <definedName name="glpintura">#REF!</definedName>
    <definedName name="GOTEROCOL" localSheetId="2">#REF!</definedName>
    <definedName name="GOTEROCOL" localSheetId="0">#REF!</definedName>
    <definedName name="GOTEROCOL" localSheetId="4">#REF!</definedName>
    <definedName name="GOTEROCOL">#REF!</definedName>
    <definedName name="GOTERORAN" localSheetId="2">#REF!</definedName>
    <definedName name="GOTERORAN" localSheetId="0">#REF!</definedName>
    <definedName name="GOTERORAN" localSheetId="4">#REF!</definedName>
    <definedName name="GOTERORAN">#REF!</definedName>
    <definedName name="GRAA_LAV_CLASIF">'[27]MATERIALES LISTADO'!$D$10</definedName>
    <definedName name="GRADER12G">[19]EQUIPOS!$I$11</definedName>
    <definedName name="graderm" localSheetId="2">'[16]Listado Equipos a utilizar'!#REF!</definedName>
    <definedName name="graderm" localSheetId="0">'[16]Listado Equipos a utilizar'!#REF!</definedName>
    <definedName name="graderm" localSheetId="4">'[16]Listado Equipos a utilizar'!#REF!</definedName>
    <definedName name="graderm">'[16]Listado Equipos a utilizar'!#REF!</definedName>
    <definedName name="GRANITO_30x30" localSheetId="2">#REF!</definedName>
    <definedName name="GRANITO_30x30" localSheetId="0">#REF!</definedName>
    <definedName name="GRANITO_30x30" localSheetId="4">#REF!</definedName>
    <definedName name="GRANITO_30x30">#REF!</definedName>
    <definedName name="GRANITO_30x30_10" localSheetId="2">#REF!</definedName>
    <definedName name="GRANITO_30x30_10" localSheetId="0">#REF!</definedName>
    <definedName name="GRANITO_30x30_10" localSheetId="4">#REF!</definedName>
    <definedName name="GRANITO_30x30_10">#REF!</definedName>
    <definedName name="GRANITO_30x30_11" localSheetId="2">#REF!</definedName>
    <definedName name="GRANITO_30x30_11" localSheetId="0">#REF!</definedName>
    <definedName name="GRANITO_30x30_11" localSheetId="4">#REF!</definedName>
    <definedName name="GRANITO_30x30_11">#REF!</definedName>
    <definedName name="GRANITO_30x30_6" localSheetId="2">#REF!</definedName>
    <definedName name="GRANITO_30x30_6" localSheetId="0">#REF!</definedName>
    <definedName name="GRANITO_30x30_6" localSheetId="4">#REF!</definedName>
    <definedName name="GRANITO_30x30_6">#REF!</definedName>
    <definedName name="GRANITO_30x30_7" localSheetId="2">#REF!</definedName>
    <definedName name="GRANITO_30x30_7" localSheetId="0">#REF!</definedName>
    <definedName name="GRANITO_30x30_7" localSheetId="4">#REF!</definedName>
    <definedName name="GRANITO_30x30_7">#REF!</definedName>
    <definedName name="GRANITO_30x30_8" localSheetId="2">#REF!</definedName>
    <definedName name="GRANITO_30x30_8" localSheetId="0">#REF!</definedName>
    <definedName name="GRANITO_30x30_8" localSheetId="4">#REF!</definedName>
    <definedName name="GRANITO_30x30_8">#REF!</definedName>
    <definedName name="GRANITO_30x30_9" localSheetId="2">#REF!</definedName>
    <definedName name="GRANITO_30x30_9" localSheetId="0">#REF!</definedName>
    <definedName name="GRANITO_30x30_9" localSheetId="4">#REF!</definedName>
    <definedName name="GRANITO_30x30_9">#REF!</definedName>
    <definedName name="GRANITO_40x40" localSheetId="2">#REF!</definedName>
    <definedName name="GRANITO_40x40" localSheetId="0">#REF!</definedName>
    <definedName name="GRANITO_40x40" localSheetId="4">#REF!</definedName>
    <definedName name="GRANITO_40x40">#REF!</definedName>
    <definedName name="GRANITO_40x40_10" localSheetId="2">#REF!</definedName>
    <definedName name="GRANITO_40x40_10" localSheetId="0">#REF!</definedName>
    <definedName name="GRANITO_40x40_10" localSheetId="4">#REF!</definedName>
    <definedName name="GRANITO_40x40_10">#REF!</definedName>
    <definedName name="GRANITO_40x40_11" localSheetId="2">#REF!</definedName>
    <definedName name="GRANITO_40x40_11" localSheetId="0">#REF!</definedName>
    <definedName name="GRANITO_40x40_11" localSheetId="4">#REF!</definedName>
    <definedName name="GRANITO_40x40_11">#REF!</definedName>
    <definedName name="GRANITO_40x40_6" localSheetId="2">#REF!</definedName>
    <definedName name="GRANITO_40x40_6" localSheetId="0">#REF!</definedName>
    <definedName name="GRANITO_40x40_6" localSheetId="4">#REF!</definedName>
    <definedName name="GRANITO_40x40_6">#REF!</definedName>
    <definedName name="GRANITO_40x40_7" localSheetId="2">#REF!</definedName>
    <definedName name="GRANITO_40x40_7" localSheetId="0">#REF!</definedName>
    <definedName name="GRANITO_40x40_7" localSheetId="4">#REF!</definedName>
    <definedName name="GRANITO_40x40_7">#REF!</definedName>
    <definedName name="GRANITO_40x40_8" localSheetId="2">#REF!</definedName>
    <definedName name="GRANITO_40x40_8" localSheetId="0">#REF!</definedName>
    <definedName name="GRANITO_40x40_8" localSheetId="4">#REF!</definedName>
    <definedName name="GRANITO_40x40_8">#REF!</definedName>
    <definedName name="GRANITO_40x40_9" localSheetId="2">#REF!</definedName>
    <definedName name="GRANITO_40x40_9" localSheetId="0">#REF!</definedName>
    <definedName name="GRANITO_40x40_9" localSheetId="4">#REF!</definedName>
    <definedName name="GRANITO_40x40_9">#REF!</definedName>
    <definedName name="GRANITO_FONDO_BCO_30x30" localSheetId="2">#REF!</definedName>
    <definedName name="GRANITO_FONDO_BCO_30x30" localSheetId="0">#REF!</definedName>
    <definedName name="GRANITO_FONDO_BCO_30x30" localSheetId="4">#REF!</definedName>
    <definedName name="GRANITO_FONDO_BCO_30x30">#REF!</definedName>
    <definedName name="GRANITO_FONDO_BCO_30x30_10" localSheetId="2">#REF!</definedName>
    <definedName name="GRANITO_FONDO_BCO_30x30_10" localSheetId="0">#REF!</definedName>
    <definedName name="GRANITO_FONDO_BCO_30x30_10" localSheetId="4">#REF!</definedName>
    <definedName name="GRANITO_FONDO_BCO_30x30_10">#REF!</definedName>
    <definedName name="GRANITO_FONDO_BCO_30x30_11" localSheetId="2">#REF!</definedName>
    <definedName name="GRANITO_FONDO_BCO_30x30_11" localSheetId="0">#REF!</definedName>
    <definedName name="GRANITO_FONDO_BCO_30x30_11" localSheetId="4">#REF!</definedName>
    <definedName name="GRANITO_FONDO_BCO_30x30_11">#REF!</definedName>
    <definedName name="GRANITO_FONDO_BCO_30x30_6" localSheetId="2">#REF!</definedName>
    <definedName name="GRANITO_FONDO_BCO_30x30_6" localSheetId="0">#REF!</definedName>
    <definedName name="GRANITO_FONDO_BCO_30x30_6" localSheetId="4">#REF!</definedName>
    <definedName name="GRANITO_FONDO_BCO_30x30_6">#REF!</definedName>
    <definedName name="GRANITO_FONDO_BCO_30x30_7" localSheetId="2">#REF!</definedName>
    <definedName name="GRANITO_FONDO_BCO_30x30_7" localSheetId="0">#REF!</definedName>
    <definedName name="GRANITO_FONDO_BCO_30x30_7" localSheetId="4">#REF!</definedName>
    <definedName name="GRANITO_FONDO_BCO_30x30_7">#REF!</definedName>
    <definedName name="GRANITO_FONDO_BCO_30x30_8" localSheetId="2">#REF!</definedName>
    <definedName name="GRANITO_FONDO_BCO_30x30_8" localSheetId="0">#REF!</definedName>
    <definedName name="GRANITO_FONDO_BCO_30x30_8" localSheetId="4">#REF!</definedName>
    <definedName name="GRANITO_FONDO_BCO_30x30_8">#REF!</definedName>
    <definedName name="GRANITO_FONDO_BCO_30x30_9" localSheetId="2">#REF!</definedName>
    <definedName name="GRANITO_FONDO_BCO_30x30_9" localSheetId="0">#REF!</definedName>
    <definedName name="GRANITO_FONDO_BCO_30x30_9" localSheetId="4">#REF!</definedName>
    <definedName name="GRANITO_FONDO_BCO_30x30_9">#REF!</definedName>
    <definedName name="GRANITO_FONDO_GRIS" localSheetId="2">#REF!</definedName>
    <definedName name="GRANITO_FONDO_GRIS" localSheetId="0">#REF!</definedName>
    <definedName name="GRANITO_FONDO_GRIS" localSheetId="4">#REF!</definedName>
    <definedName name="GRANITO_FONDO_GRIS">#REF!</definedName>
    <definedName name="GRANITO_FONDO_GRIS_10" localSheetId="2">#REF!</definedName>
    <definedName name="GRANITO_FONDO_GRIS_10" localSheetId="0">#REF!</definedName>
    <definedName name="GRANITO_FONDO_GRIS_10" localSheetId="4">#REF!</definedName>
    <definedName name="GRANITO_FONDO_GRIS_10">#REF!</definedName>
    <definedName name="GRANITO_FONDO_GRIS_11" localSheetId="2">#REF!</definedName>
    <definedName name="GRANITO_FONDO_GRIS_11" localSheetId="0">#REF!</definedName>
    <definedName name="GRANITO_FONDO_GRIS_11" localSheetId="4">#REF!</definedName>
    <definedName name="GRANITO_FONDO_GRIS_11">#REF!</definedName>
    <definedName name="GRANITO_FONDO_GRIS_6" localSheetId="2">#REF!</definedName>
    <definedName name="GRANITO_FONDO_GRIS_6" localSheetId="0">#REF!</definedName>
    <definedName name="GRANITO_FONDO_GRIS_6" localSheetId="4">#REF!</definedName>
    <definedName name="GRANITO_FONDO_GRIS_6">#REF!</definedName>
    <definedName name="GRANITO_FONDO_GRIS_7" localSheetId="2">#REF!</definedName>
    <definedName name="GRANITO_FONDO_GRIS_7" localSheetId="0">#REF!</definedName>
    <definedName name="GRANITO_FONDO_GRIS_7" localSheetId="4">#REF!</definedName>
    <definedName name="GRANITO_FONDO_GRIS_7">#REF!</definedName>
    <definedName name="GRANITO_FONDO_GRIS_8" localSheetId="2">#REF!</definedName>
    <definedName name="GRANITO_FONDO_GRIS_8" localSheetId="0">#REF!</definedName>
    <definedName name="GRANITO_FONDO_GRIS_8" localSheetId="4">#REF!</definedName>
    <definedName name="GRANITO_FONDO_GRIS_8">#REF!</definedName>
    <definedName name="GRANITO_FONDO_GRIS_9" localSheetId="2">#REF!</definedName>
    <definedName name="GRANITO_FONDO_GRIS_9" localSheetId="0">#REF!</definedName>
    <definedName name="GRANITO_FONDO_GRIS_9" localSheetId="4">#REF!</definedName>
    <definedName name="GRANITO_FONDO_GRIS_9">#REF!</definedName>
    <definedName name="Grava" localSheetId="2">#REF!</definedName>
    <definedName name="Grava" localSheetId="0">#REF!</definedName>
    <definedName name="Grava" localSheetId="4">#REF!</definedName>
    <definedName name="Grava">#REF!</definedName>
    <definedName name="Grava_10" localSheetId="2">#REF!</definedName>
    <definedName name="Grava_10" localSheetId="0">#REF!</definedName>
    <definedName name="Grava_10" localSheetId="4">#REF!</definedName>
    <definedName name="Grava_10">#REF!</definedName>
    <definedName name="Grava_11" localSheetId="2">#REF!</definedName>
    <definedName name="Grava_11" localSheetId="0">#REF!</definedName>
    <definedName name="Grava_11" localSheetId="4">#REF!</definedName>
    <definedName name="Grava_11">#REF!</definedName>
    <definedName name="Grava_6" localSheetId="2">#REF!</definedName>
    <definedName name="Grava_6" localSheetId="0">#REF!</definedName>
    <definedName name="Grava_6" localSheetId="4">#REF!</definedName>
    <definedName name="Grava_6">#REF!</definedName>
    <definedName name="Grava_7" localSheetId="2">#REF!</definedName>
    <definedName name="Grava_7" localSheetId="0">#REF!</definedName>
    <definedName name="Grava_7" localSheetId="4">#REF!</definedName>
    <definedName name="Grava_7">#REF!</definedName>
    <definedName name="Grava_8" localSheetId="2">#REF!</definedName>
    <definedName name="Grava_8" localSheetId="0">#REF!</definedName>
    <definedName name="Grava_8" localSheetId="4">#REF!</definedName>
    <definedName name="Grava_8">#REF!</definedName>
    <definedName name="Grava_9" localSheetId="2">#REF!</definedName>
    <definedName name="Grava_9" localSheetId="0">#REF!</definedName>
    <definedName name="Grava_9" localSheetId="4">#REF!</definedName>
    <definedName name="Grava_9">#REF!</definedName>
    <definedName name="Grava_de_1_2__3_4__Clasificada" localSheetId="2">[3]Insumos!#REF!</definedName>
    <definedName name="Grava_de_1_2__3_4__Clasificada" localSheetId="0">[3]Insumos!#REF!</definedName>
    <definedName name="Grava_de_1_2__3_4__Clasificada" localSheetId="4">[3]Insumos!#REF!</definedName>
    <definedName name="Grava_de_1_2__3_4__Clasificada">[3]Insumos!#REF!</definedName>
    <definedName name="GRAVAL" localSheetId="2">#REF!</definedName>
    <definedName name="GRAVAL" localSheetId="0">#REF!</definedName>
    <definedName name="GRAVAL" localSheetId="4">#REF!</definedName>
    <definedName name="GRAVAL">#REF!</definedName>
    <definedName name="Gravilla" localSheetId="2">#REF!</definedName>
    <definedName name="Gravilla" localSheetId="0">#REF!</definedName>
    <definedName name="Gravilla" localSheetId="4">#REF!</definedName>
    <definedName name="Gravilla">#REF!</definedName>
    <definedName name="Gravilla_1_2__3_16__Clasificada" localSheetId="2">[3]Insumos!#REF!</definedName>
    <definedName name="Gravilla_1_2__3_16__Clasificada" localSheetId="0">[3]Insumos!#REF!</definedName>
    <definedName name="Gravilla_1_2__3_16__Clasificada" localSheetId="4">[3]Insumos!#REF!</definedName>
    <definedName name="Gravilla_1_2__3_16__Clasificada">[3]Insumos!#REF!</definedName>
    <definedName name="Gravilla_de_3_4__3_8__Clasificada" localSheetId="2">[3]Insumos!#REF!</definedName>
    <definedName name="Gravilla_de_3_4__3_8__Clasificada" localSheetId="0">[3]Insumos!#REF!</definedName>
    <definedName name="Gravilla_de_3_4__3_8__Clasificada" localSheetId="4">[3]Insumos!#REF!</definedName>
    <definedName name="Gravilla_de_3_4__3_8__Clasificada">[3]Insumos!#REF!</definedName>
    <definedName name="GRUA" localSheetId="2">#REF!</definedName>
    <definedName name="GRUA" localSheetId="0">#REF!</definedName>
    <definedName name="GRUA" localSheetId="4">#REF!</definedName>
    <definedName name="GRUA">#REF!</definedName>
    <definedName name="GRUA_10" localSheetId="2">#REF!</definedName>
    <definedName name="GRUA_10" localSheetId="0">#REF!</definedName>
    <definedName name="GRUA_10" localSheetId="4">#REF!</definedName>
    <definedName name="GRUA_10">#REF!</definedName>
    <definedName name="GRUA_11" localSheetId="2">#REF!</definedName>
    <definedName name="GRUA_11" localSheetId="0">#REF!</definedName>
    <definedName name="GRUA_11" localSheetId="4">#REF!</definedName>
    <definedName name="GRUA_11">#REF!</definedName>
    <definedName name="GRUA_6" localSheetId="2">#REF!</definedName>
    <definedName name="GRUA_6" localSheetId="0">#REF!</definedName>
    <definedName name="GRUA_6" localSheetId="4">#REF!</definedName>
    <definedName name="GRUA_6">#REF!</definedName>
    <definedName name="GRUA_7" localSheetId="2">#REF!</definedName>
    <definedName name="GRUA_7" localSheetId="0">#REF!</definedName>
    <definedName name="GRUA_7" localSheetId="4">#REF!</definedName>
    <definedName name="GRUA_7">#REF!</definedName>
    <definedName name="GRUA_8" localSheetId="2">#REF!</definedName>
    <definedName name="GRUA_8" localSheetId="0">#REF!</definedName>
    <definedName name="GRUA_8" localSheetId="4">#REF!</definedName>
    <definedName name="GRUA_8">#REF!</definedName>
    <definedName name="GRUA_9" localSheetId="2">#REF!</definedName>
    <definedName name="GRUA_9" localSheetId="0">#REF!</definedName>
    <definedName name="GRUA_9" localSheetId="4">#REF!</definedName>
    <definedName name="GRUA_9">#REF!</definedName>
    <definedName name="Grúa_Manitowoc_2900" localSheetId="2">#REF!</definedName>
    <definedName name="Grúa_Manitowoc_2900" localSheetId="0">#REF!</definedName>
    <definedName name="Grúa_Manitowoc_2900" localSheetId="4">#REF!</definedName>
    <definedName name="Grúa_Manitowoc_2900">#REF!</definedName>
    <definedName name="Grúa_Manitowoc_2900_2">#N/A</definedName>
    <definedName name="Grúa_Manitowoc_2900_3">#N/A</definedName>
    <definedName name="GT" localSheetId="2">#REF!</definedName>
    <definedName name="GT" localSheetId="0">#REF!</definedName>
    <definedName name="GT" localSheetId="4">#REF!</definedName>
    <definedName name="GT">#REF!</definedName>
    <definedName name="H" localSheetId="2">'[13]M.O.'!#REF!</definedName>
    <definedName name="H" localSheetId="0">'[13]M.O.'!#REF!</definedName>
    <definedName name="H" localSheetId="4">'[13]M.O.'!#REF!</definedName>
    <definedName name="H">'[13]M.O.'!#REF!</definedName>
    <definedName name="H240KG">'[54]anal term'!$G$1520</definedName>
    <definedName name="HAANT4015124238" localSheetId="2">#REF!</definedName>
    <definedName name="HAANT4015124238" localSheetId="0">#REF!</definedName>
    <definedName name="HAANT4015124238" localSheetId="4">#REF!</definedName>
    <definedName name="HAANT4015124238">#REF!</definedName>
    <definedName name="HAANT4015180238" localSheetId="2">#REF!</definedName>
    <definedName name="HAANT4015180238" localSheetId="0">#REF!</definedName>
    <definedName name="HAANT4015180238" localSheetId="4">#REF!</definedName>
    <definedName name="HAANT4015180238">#REF!</definedName>
    <definedName name="HAANT4015210238" localSheetId="2">#REF!</definedName>
    <definedName name="HAANT4015210238" localSheetId="0">#REF!</definedName>
    <definedName name="HAANT4015210238" localSheetId="4">#REF!</definedName>
    <definedName name="HAANT4015210238">#REF!</definedName>
    <definedName name="HAANT4015240238" localSheetId="2">#REF!</definedName>
    <definedName name="HAANT4015240238" localSheetId="0">#REF!</definedName>
    <definedName name="HAANT4015240238" localSheetId="4">#REF!</definedName>
    <definedName name="HAANT4015240238">#REF!</definedName>
    <definedName name="HACHA" localSheetId="2">#REF!</definedName>
    <definedName name="HACHA" localSheetId="0">#REF!</definedName>
    <definedName name="HACHA" localSheetId="4">#REF!</definedName>
    <definedName name="HACHA">#REF!</definedName>
    <definedName name="HACHA_10" localSheetId="2">#REF!</definedName>
    <definedName name="HACHA_10" localSheetId="0">#REF!</definedName>
    <definedName name="HACHA_10" localSheetId="4">#REF!</definedName>
    <definedName name="HACHA_10">#REF!</definedName>
    <definedName name="HACHA_11" localSheetId="2">#REF!</definedName>
    <definedName name="HACHA_11" localSheetId="0">#REF!</definedName>
    <definedName name="HACHA_11" localSheetId="4">#REF!</definedName>
    <definedName name="HACHA_11">#REF!</definedName>
    <definedName name="HACHA_6" localSheetId="2">#REF!</definedName>
    <definedName name="HACHA_6" localSheetId="0">#REF!</definedName>
    <definedName name="HACHA_6" localSheetId="4">#REF!</definedName>
    <definedName name="HACHA_6">#REF!</definedName>
    <definedName name="HACHA_7" localSheetId="2">#REF!</definedName>
    <definedName name="HACHA_7" localSheetId="0">#REF!</definedName>
    <definedName name="HACHA_7" localSheetId="4">#REF!</definedName>
    <definedName name="HACHA_7">#REF!</definedName>
    <definedName name="HACHA_8" localSheetId="2">#REF!</definedName>
    <definedName name="HACHA_8" localSheetId="0">#REF!</definedName>
    <definedName name="HACHA_8" localSheetId="4">#REF!</definedName>
    <definedName name="HACHA_8">#REF!</definedName>
    <definedName name="HACHA_9" localSheetId="2">#REF!</definedName>
    <definedName name="HACHA_9" localSheetId="0">#REF!</definedName>
    <definedName name="HACHA_9" localSheetId="4">#REF!</definedName>
    <definedName name="HACHA_9">#REF!</definedName>
    <definedName name="HACOL20201244041238A20LIG" localSheetId="2">#REF!</definedName>
    <definedName name="HACOL20201244041238A20LIG" localSheetId="0">#REF!</definedName>
    <definedName name="HACOL20201244041238A20LIG" localSheetId="4">#REF!</definedName>
    <definedName name="HACOL20201244041238A20LIG">#REF!</definedName>
    <definedName name="HACOL20201244041238A20MANO" localSheetId="2">#REF!</definedName>
    <definedName name="HACOL20201244041238A20MANO" localSheetId="0">#REF!</definedName>
    <definedName name="HACOL20201244041238A20MANO" localSheetId="4">#REF!</definedName>
    <definedName name="HACOL20201244041238A20MANO">#REF!</definedName>
    <definedName name="HACOL20201244043814A20LIG" localSheetId="2">#REF!</definedName>
    <definedName name="HACOL20201244043814A20LIG" localSheetId="0">#REF!</definedName>
    <definedName name="HACOL20201244043814A20LIG" localSheetId="4">#REF!</definedName>
    <definedName name="HACOL20201244043814A20LIG">#REF!</definedName>
    <definedName name="HACOL20201244043814A20MANO" localSheetId="2">#REF!</definedName>
    <definedName name="HACOL20201244043814A20MANO" localSheetId="0">#REF!</definedName>
    <definedName name="HACOL20201244043814A20MANO" localSheetId="4">#REF!</definedName>
    <definedName name="HACOL20201244043814A20MANO">#REF!</definedName>
    <definedName name="HACOL2020180404122538A20" localSheetId="2">#REF!</definedName>
    <definedName name="HACOL2020180404122538A20" localSheetId="0">#REF!</definedName>
    <definedName name="HACOL2020180404122538A20" localSheetId="4">#REF!</definedName>
    <definedName name="HACOL2020180404122538A20">#REF!</definedName>
    <definedName name="HACOL20201804041238A20" localSheetId="2">#REF!</definedName>
    <definedName name="HACOL20201804041238A20" localSheetId="0">#REF!</definedName>
    <definedName name="HACOL20201804041238A20" localSheetId="4">#REF!</definedName>
    <definedName name="HACOL20201804041238A20">#REF!</definedName>
    <definedName name="HACOL2020180604122538A20" localSheetId="2">#REF!</definedName>
    <definedName name="HACOL2020180604122538A20" localSheetId="0">#REF!</definedName>
    <definedName name="HACOL2020180604122538A20" localSheetId="4">#REF!</definedName>
    <definedName name="HACOL2020180604122538A20">#REF!</definedName>
    <definedName name="HACOL20201806041238A20" localSheetId="2">#REF!</definedName>
    <definedName name="HACOL20201806041238A20" localSheetId="0">#REF!</definedName>
    <definedName name="HACOL20201806041238A20" localSheetId="4">#REF!</definedName>
    <definedName name="HACOL20201806041238A20">#REF!</definedName>
    <definedName name="HACOL20301244041238A20LIG" localSheetId="2">#REF!</definedName>
    <definedName name="HACOL20301244041238A20LIG" localSheetId="0">#REF!</definedName>
    <definedName name="HACOL20301244041238A20LIG" localSheetId="4">#REF!</definedName>
    <definedName name="HACOL20301244041238A20LIG">#REF!</definedName>
    <definedName name="HACOL20301244041238A20MANO" localSheetId="2">#REF!</definedName>
    <definedName name="HACOL20301244041238A20MANO" localSheetId="0">#REF!</definedName>
    <definedName name="HACOL20301244041238A20MANO" localSheetId="4">#REF!</definedName>
    <definedName name="HACOL20301244041238A20MANO">#REF!</definedName>
    <definedName name="HACOL2030180604122538A20" localSheetId="2">#REF!</definedName>
    <definedName name="HACOL2030180604122538A20" localSheetId="0">#REF!</definedName>
    <definedName name="HACOL2030180604122538A20" localSheetId="4">#REF!</definedName>
    <definedName name="HACOL2030180604122538A20">#REF!</definedName>
    <definedName name="HACOL20301806041238A20" localSheetId="2">#REF!</definedName>
    <definedName name="HACOL20301806041238A20" localSheetId="0">#REF!</definedName>
    <definedName name="HACOL20301806041238A20" localSheetId="4">#REF!</definedName>
    <definedName name="HACOL20301806041238A20">#REF!</definedName>
    <definedName name="HACOL2040CISTCONTRA" localSheetId="2">#REF!</definedName>
    <definedName name="HACOL2040CISTCONTRA" localSheetId="0">#REF!</definedName>
    <definedName name="HACOL2040CISTCONTRA" localSheetId="4">#REF!</definedName>
    <definedName name="HACOL2040CISTCONTRA">#REF!</definedName>
    <definedName name="HACOL2040PORTCISTCONTRA" localSheetId="2">#REF!</definedName>
    <definedName name="HACOL2040PORTCISTCONTRA" localSheetId="0">#REF!</definedName>
    <definedName name="HACOL2040PORTCISTCONTRA" localSheetId="4">#REF!</definedName>
    <definedName name="HACOL2040PORTCISTCONTRA">#REF!</definedName>
    <definedName name="HACOL30301244081238A20LIG" localSheetId="2">#REF!</definedName>
    <definedName name="HACOL30301244081238A20LIG" localSheetId="0">#REF!</definedName>
    <definedName name="HACOL30301244081238A20LIG" localSheetId="4">#REF!</definedName>
    <definedName name="HACOL30301244081238A20LIG">#REF!</definedName>
    <definedName name="HACOL30301244081238A20MANO" localSheetId="2">#REF!</definedName>
    <definedName name="HACOL30301244081238A20MANO" localSheetId="0">#REF!</definedName>
    <definedName name="HACOL30301244081238A20MANO" localSheetId="4">#REF!</definedName>
    <definedName name="HACOL30301244081238A20MANO">#REF!</definedName>
    <definedName name="HACOL3030180408122538A30" localSheetId="2">#REF!</definedName>
    <definedName name="HACOL3030180408122538A30" localSheetId="0">#REF!</definedName>
    <definedName name="HACOL3030180408122538A30" localSheetId="4">#REF!</definedName>
    <definedName name="HACOL3030180408122538A30">#REF!</definedName>
    <definedName name="HACOL3030180408122538A30PORT" localSheetId="2">#REF!</definedName>
    <definedName name="HACOL3030180408122538A30PORT" localSheetId="0">#REF!</definedName>
    <definedName name="HACOL3030180408122538A30PORT" localSheetId="4">#REF!</definedName>
    <definedName name="HACOL3030180408122538A30PORT">#REF!</definedName>
    <definedName name="HACOL30301804081238A30" localSheetId="2">#REF!</definedName>
    <definedName name="HACOL30301804081238A30" localSheetId="0">#REF!</definedName>
    <definedName name="HACOL30301804081238A30" localSheetId="4">#REF!</definedName>
    <definedName name="HACOL30301804081238A30">#REF!</definedName>
    <definedName name="HACOL30301804081238A30PORT" localSheetId="2">#REF!</definedName>
    <definedName name="HACOL30301804081238A30PORT" localSheetId="0">#REF!</definedName>
    <definedName name="HACOL30301804081238A30PORT" localSheetId="4">#REF!</definedName>
    <definedName name="HACOL30301804081238A30PORT">#REF!</definedName>
    <definedName name="HACOL3030180608122538A30" localSheetId="2">#REF!</definedName>
    <definedName name="HACOL3030180608122538A30" localSheetId="0">#REF!</definedName>
    <definedName name="HACOL3030180608122538A30" localSheetId="4">#REF!</definedName>
    <definedName name="HACOL3030180608122538A30">#REF!</definedName>
    <definedName name="HACOL3030180608122538A30PORT" localSheetId="2">#REF!</definedName>
    <definedName name="HACOL3030180608122538A30PORT" localSheetId="0">#REF!</definedName>
    <definedName name="HACOL3030180608122538A30PORT" localSheetId="4">#REF!</definedName>
    <definedName name="HACOL3030180608122538A30PORT">#REF!</definedName>
    <definedName name="HACOL30301806081238A30" localSheetId="2">#REF!</definedName>
    <definedName name="HACOL30301806081238A30" localSheetId="0">#REF!</definedName>
    <definedName name="HACOL30301806081238A30" localSheetId="4">#REF!</definedName>
    <definedName name="HACOL30301806081238A30">#REF!</definedName>
    <definedName name="HACOL30301806081238A30PORT" localSheetId="2">#REF!</definedName>
    <definedName name="HACOL30301806081238A30PORT" localSheetId="0">#REF!</definedName>
    <definedName name="HACOL30301806081238A30PORT" localSheetId="4">#REF!</definedName>
    <definedName name="HACOL30301806081238A30PORT">#REF!</definedName>
    <definedName name="HACOL30302104043438A30" localSheetId="2">#REF!</definedName>
    <definedName name="HACOL30302104043438A30" localSheetId="0">#REF!</definedName>
    <definedName name="HACOL30302104043438A30" localSheetId="4">#REF!</definedName>
    <definedName name="HACOL30302104043438A30">#REF!</definedName>
    <definedName name="HACOL30302104043438A30PORT" localSheetId="2">#REF!</definedName>
    <definedName name="HACOL30302104043438A30PORT" localSheetId="0">#REF!</definedName>
    <definedName name="HACOL30302104043438A30PORT" localSheetId="4">#REF!</definedName>
    <definedName name="HACOL30302104043438A30PORT">#REF!</definedName>
    <definedName name="HACOL30302106043438A30" localSheetId="2">#REF!</definedName>
    <definedName name="HACOL30302106043438A30" localSheetId="0">#REF!</definedName>
    <definedName name="HACOL30302106043438A30" localSheetId="4">#REF!</definedName>
    <definedName name="HACOL30302106043438A30">#REF!</definedName>
    <definedName name="HACOL30302106043438A30PORT" localSheetId="2">#REF!</definedName>
    <definedName name="HACOL30302106043438A30PORT" localSheetId="0">#REF!</definedName>
    <definedName name="HACOL30302106043438A30PORT" localSheetId="4">#REF!</definedName>
    <definedName name="HACOL30302106043438A30PORT">#REF!</definedName>
    <definedName name="HACOL30302404043438A30" localSheetId="2">#REF!</definedName>
    <definedName name="HACOL30302404043438A30" localSheetId="0">#REF!</definedName>
    <definedName name="HACOL30302404043438A30" localSheetId="4">#REF!</definedName>
    <definedName name="HACOL30302404043438A30">#REF!</definedName>
    <definedName name="HACOL30302404043438A30PORT" localSheetId="2">#REF!</definedName>
    <definedName name="HACOL30302404043438A30PORT" localSheetId="0">#REF!</definedName>
    <definedName name="HACOL30302404043438A30PORT" localSheetId="4">#REF!</definedName>
    <definedName name="HACOL30302404043438A30PORT">#REF!</definedName>
    <definedName name="HACOL30302406043438A30" localSheetId="2">#REF!</definedName>
    <definedName name="HACOL30302406043438A30" localSheetId="0">#REF!</definedName>
    <definedName name="HACOL30302406043438A30" localSheetId="4">#REF!</definedName>
    <definedName name="HACOL30302406043438A30">#REF!</definedName>
    <definedName name="HACOL30302406043438A30PORT" localSheetId="2">#REF!</definedName>
    <definedName name="HACOL30302406043438A30PORT" localSheetId="0">#REF!</definedName>
    <definedName name="HACOL30302406043438A30PORT" localSheetId="4">#REF!</definedName>
    <definedName name="HACOL30302406043438A30PORT">#REF!</definedName>
    <definedName name="HACOL30401244043438A30LIG" localSheetId="2">#REF!</definedName>
    <definedName name="HACOL30401244043438A30LIG" localSheetId="0">#REF!</definedName>
    <definedName name="HACOL30401244043438A30LIG" localSheetId="4">#REF!</definedName>
    <definedName name="HACOL30401244043438A30LIG">#REF!</definedName>
    <definedName name="HACOL30401244043438A30MANO" localSheetId="2">#REF!</definedName>
    <definedName name="HACOL30401244043438A30MANO" localSheetId="0">#REF!</definedName>
    <definedName name="HACOL30401244043438A30MANO" localSheetId="4">#REF!</definedName>
    <definedName name="HACOL30401244043438A30MANO">#REF!</definedName>
    <definedName name="HACOL30401804043438A30" localSheetId="2">#REF!</definedName>
    <definedName name="HACOL30401804043438A30" localSheetId="0">#REF!</definedName>
    <definedName name="HACOL30401804043438A30" localSheetId="4">#REF!</definedName>
    <definedName name="HACOL30401804043438A30">#REF!</definedName>
    <definedName name="HACOL30401804043438A30PORT" localSheetId="2">#REF!</definedName>
    <definedName name="HACOL30401804043438A30PORT" localSheetId="0">#REF!</definedName>
    <definedName name="HACOL30401804043438A30PORT" localSheetId="4">#REF!</definedName>
    <definedName name="HACOL30401804043438A30PORT">#REF!</definedName>
    <definedName name="HACOL30401806043438A30" localSheetId="2">#REF!</definedName>
    <definedName name="HACOL30401806043438A30" localSheetId="0">#REF!</definedName>
    <definedName name="HACOL30401806043438A30" localSheetId="4">#REF!</definedName>
    <definedName name="HACOL30401806043438A30">#REF!</definedName>
    <definedName name="HACOL30401806043438A30PORT" localSheetId="2">#REF!</definedName>
    <definedName name="HACOL30401806043438A30PORT" localSheetId="0">#REF!</definedName>
    <definedName name="HACOL30401806043438A30PORT" localSheetId="4">#REF!</definedName>
    <definedName name="HACOL30401806043438A30PORT">#REF!</definedName>
    <definedName name="HACOL30402104043438A30" localSheetId="2">#REF!</definedName>
    <definedName name="HACOL30402104043438A30" localSheetId="0">#REF!</definedName>
    <definedName name="HACOL30402104043438A30" localSheetId="4">#REF!</definedName>
    <definedName name="HACOL30402104043438A30">#REF!</definedName>
    <definedName name="HACOL30402104043438A30PORT" localSheetId="2">#REF!</definedName>
    <definedName name="HACOL30402104043438A30PORT" localSheetId="0">#REF!</definedName>
    <definedName name="HACOL30402104043438A30PORT" localSheetId="4">#REF!</definedName>
    <definedName name="HACOL30402104043438A30PORT">#REF!</definedName>
    <definedName name="HACOL30402106043438A30" localSheetId="2">#REF!</definedName>
    <definedName name="HACOL30402106043438A30" localSheetId="0">#REF!</definedName>
    <definedName name="HACOL30402106043438A30" localSheetId="4">#REF!</definedName>
    <definedName name="HACOL30402106043438A30">#REF!</definedName>
    <definedName name="HACOL30402106043438A30PORT" localSheetId="2">#REF!</definedName>
    <definedName name="HACOL30402106043438A30PORT" localSheetId="0">#REF!</definedName>
    <definedName name="HACOL30402106043438A30PORT" localSheetId="4">#REF!</definedName>
    <definedName name="HACOL30402106043438A30PORT">#REF!</definedName>
    <definedName name="HACOL30402404043438A30" localSheetId="2">#REF!</definedName>
    <definedName name="HACOL30402404043438A30" localSheetId="0">#REF!</definedName>
    <definedName name="HACOL30402404043438A30" localSheetId="4">#REF!</definedName>
    <definedName name="HACOL30402404043438A30">#REF!</definedName>
    <definedName name="HACOL30402404043438A30PORT" localSheetId="2">#REF!</definedName>
    <definedName name="HACOL30402404043438A30PORT" localSheetId="0">#REF!</definedName>
    <definedName name="HACOL30402404043438A30PORT" localSheetId="4">#REF!</definedName>
    <definedName name="HACOL30402404043438A30PORT">#REF!</definedName>
    <definedName name="HACOL30402406043438A30" localSheetId="2">#REF!</definedName>
    <definedName name="HACOL30402406043438A30" localSheetId="0">#REF!</definedName>
    <definedName name="HACOL30402406043438A30" localSheetId="4">#REF!</definedName>
    <definedName name="HACOL30402406043438A30">#REF!</definedName>
    <definedName name="HACOL30402406043438A30PORT" localSheetId="2">#REF!</definedName>
    <definedName name="HACOL30402406043438A30PORT" localSheetId="0">#REF!</definedName>
    <definedName name="HACOL30402406043438A30PORT" localSheetId="4">#REF!</definedName>
    <definedName name="HACOL30402406043438A30PORT">#REF!</definedName>
    <definedName name="HACOL3040ENTRADAESTECONTRA" localSheetId="2">#REF!</definedName>
    <definedName name="HACOL3040ENTRADAESTECONTRA" localSheetId="0">#REF!</definedName>
    <definedName name="HACOL3040ENTRADAESTECONTRA" localSheetId="4">#REF!</definedName>
    <definedName name="HACOL3040ENTRADAESTECONTRA">#REF!</definedName>
    <definedName name="HACOL40401244041243438A20LIG" localSheetId="2">#REF!</definedName>
    <definedName name="HACOL40401244041243438A20LIG" localSheetId="0">#REF!</definedName>
    <definedName name="HACOL40401244041243438A20LIG" localSheetId="4">#REF!</definedName>
    <definedName name="HACOL40401244041243438A20LIG">#REF!</definedName>
    <definedName name="HACOL40401244041243438A20MANO" localSheetId="2">#REF!</definedName>
    <definedName name="HACOL40401244041243438A20MANO" localSheetId="0">#REF!</definedName>
    <definedName name="HACOL40401244041243438A20MANO" localSheetId="4">#REF!</definedName>
    <definedName name="HACOL40401244041243438A20MANO">#REF!</definedName>
    <definedName name="HACOL4040180404124342538A20" localSheetId="2">#REF!</definedName>
    <definedName name="HACOL4040180404124342538A20" localSheetId="0">#REF!</definedName>
    <definedName name="HACOL4040180404124342538A20" localSheetId="4">#REF!</definedName>
    <definedName name="HACOL4040180404124342538A20">#REF!</definedName>
    <definedName name="HACOL4040180404124342538A20PORT" localSheetId="2">#REF!</definedName>
    <definedName name="HACOL4040180404124342538A20PORT" localSheetId="0">#REF!</definedName>
    <definedName name="HACOL4040180404124342538A20PORT" localSheetId="4">#REF!</definedName>
    <definedName name="HACOL4040180404124342538A20PORT">#REF!</definedName>
    <definedName name="HACOL40401804041243438A20" localSheetId="2">#REF!</definedName>
    <definedName name="HACOL40401804041243438A20" localSheetId="0">#REF!</definedName>
    <definedName name="HACOL40401804041243438A20" localSheetId="4">#REF!</definedName>
    <definedName name="HACOL40401804041243438A20">#REF!</definedName>
    <definedName name="HACOL40401804041243438A20PORT" localSheetId="2">#REF!</definedName>
    <definedName name="HACOL40401804041243438A20PORT" localSheetId="0">#REF!</definedName>
    <definedName name="HACOL40401804041243438A20PORT" localSheetId="4">#REF!</definedName>
    <definedName name="HACOL40401804041243438A20PORT">#REF!</definedName>
    <definedName name="HACOL4040180604124342538A30" localSheetId="2">#REF!</definedName>
    <definedName name="HACOL4040180604124342538A30" localSheetId="0">#REF!</definedName>
    <definedName name="HACOL4040180604124342538A30" localSheetId="4">#REF!</definedName>
    <definedName name="HACOL4040180604124342538A30">#REF!</definedName>
    <definedName name="HACOL4040180604124342538A30PORT" localSheetId="2">#REF!</definedName>
    <definedName name="HACOL4040180604124342538A30PORT" localSheetId="0">#REF!</definedName>
    <definedName name="HACOL4040180604124342538A30PORT" localSheetId="4">#REF!</definedName>
    <definedName name="HACOL4040180604124342538A30PORT">#REF!</definedName>
    <definedName name="HACOL40401806041243438A30" localSheetId="2">#REF!</definedName>
    <definedName name="HACOL40401806041243438A30" localSheetId="0">#REF!</definedName>
    <definedName name="HACOL40401806041243438A30" localSheetId="4">#REF!</definedName>
    <definedName name="HACOL40401806041243438A30">#REF!</definedName>
    <definedName name="HACOL40401806041243438A30PORT" localSheetId="2">#REF!</definedName>
    <definedName name="HACOL40401806041243438A30PORT" localSheetId="0">#REF!</definedName>
    <definedName name="HACOL40401806041243438A30PORT" localSheetId="4">#REF!</definedName>
    <definedName name="HACOL40401806041243438A30PORT">#REF!</definedName>
    <definedName name="HACOL4040210404122543438A20" localSheetId="2">#REF!</definedName>
    <definedName name="HACOL4040210404122543438A20" localSheetId="0">#REF!</definedName>
    <definedName name="HACOL4040210404122543438A20" localSheetId="4">#REF!</definedName>
    <definedName name="HACOL4040210404122543438A20">#REF!</definedName>
    <definedName name="HACOL4040210404122543438A20PORT" localSheetId="2">#REF!</definedName>
    <definedName name="HACOL4040210404122543438A20PORT" localSheetId="0">#REF!</definedName>
    <definedName name="HACOL4040210404122543438A20PORT" localSheetId="4">#REF!</definedName>
    <definedName name="HACOL4040210404122543438A20PORT">#REF!</definedName>
    <definedName name="HACOL40402104041243438A20" localSheetId="2">#REF!</definedName>
    <definedName name="HACOL40402104041243438A20" localSheetId="0">#REF!</definedName>
    <definedName name="HACOL40402104041243438A20" localSheetId="4">#REF!</definedName>
    <definedName name="HACOL40402104041243438A20">#REF!</definedName>
    <definedName name="HACOL40402104041243438A20PORT" localSheetId="2">#REF!</definedName>
    <definedName name="HACOL40402104041243438A20PORT" localSheetId="0">#REF!</definedName>
    <definedName name="HACOL40402104041243438A20PORT" localSheetId="4">#REF!</definedName>
    <definedName name="HACOL40402104041243438A20PORT">#REF!</definedName>
    <definedName name="HACOL4040210604122543438A30" localSheetId="2">#REF!</definedName>
    <definedName name="HACOL4040210604122543438A30" localSheetId="0">#REF!</definedName>
    <definedName name="HACOL4040210604122543438A30" localSheetId="4">#REF!</definedName>
    <definedName name="HACOL4040210604122543438A30">#REF!</definedName>
    <definedName name="HACOL4040210604122543438A30PORT" localSheetId="2">#REF!</definedName>
    <definedName name="HACOL4040210604122543438A30PORT" localSheetId="0">#REF!</definedName>
    <definedName name="HACOL4040210604122543438A30PORT" localSheetId="4">#REF!</definedName>
    <definedName name="HACOL4040210604122543438A30PORT">#REF!</definedName>
    <definedName name="HACOL40402106041243438A30" localSheetId="2">#REF!</definedName>
    <definedName name="HACOL40402106041243438A30" localSheetId="0">#REF!</definedName>
    <definedName name="HACOL40402106041243438A30" localSheetId="4">#REF!</definedName>
    <definedName name="HACOL40402106041243438A30">#REF!</definedName>
    <definedName name="HACOL40402106041243438A30PORT" localSheetId="2">#REF!</definedName>
    <definedName name="HACOL40402106041243438A30PORT" localSheetId="0">#REF!</definedName>
    <definedName name="HACOL40402106041243438A30PORT" localSheetId="4">#REF!</definedName>
    <definedName name="HACOL40402106041243438A30PORT">#REF!</definedName>
    <definedName name="HACOL4040240404122543438A20" localSheetId="2">#REF!</definedName>
    <definedName name="HACOL4040240404122543438A20" localSheetId="0">#REF!</definedName>
    <definedName name="HACOL4040240404122543438A20" localSheetId="4">#REF!</definedName>
    <definedName name="HACOL4040240404122543438A20">#REF!</definedName>
    <definedName name="HACOL4040240404122543438A20PORT" localSheetId="2">#REF!</definedName>
    <definedName name="HACOL4040240404122543438A20PORT" localSheetId="0">#REF!</definedName>
    <definedName name="HACOL4040240404122543438A20PORT" localSheetId="4">#REF!</definedName>
    <definedName name="HACOL4040240404122543438A20PORT">#REF!</definedName>
    <definedName name="HACOL40402404041243438A20" localSheetId="2">#REF!</definedName>
    <definedName name="HACOL40402404041243438A20" localSheetId="0">#REF!</definedName>
    <definedName name="HACOL40402404041243438A20" localSheetId="4">#REF!</definedName>
    <definedName name="HACOL40402404041243438A20">#REF!</definedName>
    <definedName name="HACOL40402404041243438A20PORT" localSheetId="2">#REF!</definedName>
    <definedName name="HACOL40402404041243438A20PORT" localSheetId="0">#REF!</definedName>
    <definedName name="HACOL40402404041243438A20PORT" localSheetId="4">#REF!</definedName>
    <definedName name="HACOL40402404041243438A20PORT">#REF!</definedName>
    <definedName name="HACOL4040240604122543438A30" localSheetId="2">#REF!</definedName>
    <definedName name="HACOL4040240604122543438A30" localSheetId="0">#REF!</definedName>
    <definedName name="HACOL4040240604122543438A30" localSheetId="4">#REF!</definedName>
    <definedName name="HACOL4040240604122543438A30">#REF!</definedName>
    <definedName name="HACOL4040240604122543438A30PORT" localSheetId="2">#REF!</definedName>
    <definedName name="HACOL4040240604122543438A30PORT" localSheetId="0">#REF!</definedName>
    <definedName name="HACOL4040240604122543438A30PORT" localSheetId="4">#REF!</definedName>
    <definedName name="HACOL4040240604122543438A30PORT">#REF!</definedName>
    <definedName name="HACOL40402406041243438A30" localSheetId="2">#REF!</definedName>
    <definedName name="HACOL40402406041243438A30" localSheetId="0">#REF!</definedName>
    <definedName name="HACOL40402406041243438A30" localSheetId="4">#REF!</definedName>
    <definedName name="HACOL40402406041243438A30">#REF!</definedName>
    <definedName name="HACOL40402406041243438A30PORT" localSheetId="2">#REF!</definedName>
    <definedName name="HACOL40402406041243438A30PORT" localSheetId="0">#REF!</definedName>
    <definedName name="HACOL40402406041243438A30PORT" localSheetId="4">#REF!</definedName>
    <definedName name="HACOL40402406041243438A30PORT">#REF!</definedName>
    <definedName name="HACOL5050124404344138A20LIG" localSheetId="2">#REF!</definedName>
    <definedName name="HACOL5050124404344138A20LIG" localSheetId="0">#REF!</definedName>
    <definedName name="HACOL5050124404344138A20LIG" localSheetId="4">#REF!</definedName>
    <definedName name="HACOL5050124404344138A20LIG">#REF!</definedName>
    <definedName name="HACOL5050124404344138A20MANO" localSheetId="2">#REF!</definedName>
    <definedName name="HACOL5050124404344138A20MANO" localSheetId="0">#REF!</definedName>
    <definedName name="HACOL5050124404344138A20MANO" localSheetId="4">#REF!</definedName>
    <definedName name="HACOL5050124404344138A20MANO">#REF!</definedName>
    <definedName name="HACOL5050180404344138A20" localSheetId="2">#REF!</definedName>
    <definedName name="HACOL5050180404344138A20" localSheetId="0">#REF!</definedName>
    <definedName name="HACOL5050180404344138A20" localSheetId="4">#REF!</definedName>
    <definedName name="HACOL5050180404344138A20">#REF!</definedName>
    <definedName name="HACOL5050180404344138A20PORT" localSheetId="2">#REF!</definedName>
    <definedName name="HACOL5050180404344138A20PORT" localSheetId="0">#REF!</definedName>
    <definedName name="HACOL5050180404344138A20PORT" localSheetId="4">#REF!</definedName>
    <definedName name="HACOL5050180404344138A20PORT">#REF!</definedName>
    <definedName name="HACOL5050180604344138A20" localSheetId="2">#REF!</definedName>
    <definedName name="HACOL5050180604344138A20" localSheetId="0">#REF!</definedName>
    <definedName name="HACOL5050180604344138A20" localSheetId="4">#REF!</definedName>
    <definedName name="HACOL5050180604344138A20">#REF!</definedName>
    <definedName name="HACOL5050180604344138A20PORT" localSheetId="2">#REF!</definedName>
    <definedName name="HACOL5050180604344138A20PORT" localSheetId="0">#REF!</definedName>
    <definedName name="HACOL5050180604344138A20PORT" localSheetId="4">#REF!</definedName>
    <definedName name="HACOL5050180604344138A20PORT">#REF!</definedName>
    <definedName name="HACOL5050210404344138A20" localSheetId="2">#REF!</definedName>
    <definedName name="HACOL5050210404344138A20" localSheetId="0">#REF!</definedName>
    <definedName name="HACOL5050210404344138A20" localSheetId="4">#REF!</definedName>
    <definedName name="HACOL5050210404344138A20">#REF!</definedName>
    <definedName name="HACOL5050210404344138A20PORT" localSheetId="2">#REF!</definedName>
    <definedName name="HACOL5050210404344138A20PORT" localSheetId="0">#REF!</definedName>
    <definedName name="HACOL5050210404344138A20PORT" localSheetId="4">#REF!</definedName>
    <definedName name="HACOL5050210404344138A20PORT">#REF!</definedName>
    <definedName name="HACOL5050210604344138A20" localSheetId="2">#REF!</definedName>
    <definedName name="HACOL5050210604344138A20" localSheetId="0">#REF!</definedName>
    <definedName name="HACOL5050210604344138A20" localSheetId="4">#REF!</definedName>
    <definedName name="HACOL5050210604344138A20">#REF!</definedName>
    <definedName name="HACOL5050210604344138A20PORT" localSheetId="2">#REF!</definedName>
    <definedName name="HACOL5050210604344138A20PORT" localSheetId="0">#REF!</definedName>
    <definedName name="HACOL5050210604344138A20PORT" localSheetId="4">#REF!</definedName>
    <definedName name="HACOL5050210604344138A20PORT">#REF!</definedName>
    <definedName name="HACOL5050240404344138A20" localSheetId="2">#REF!</definedName>
    <definedName name="HACOL5050240404344138A20" localSheetId="0">#REF!</definedName>
    <definedName name="HACOL5050240404344138A20" localSheetId="4">#REF!</definedName>
    <definedName name="HACOL5050240404344138A20">#REF!</definedName>
    <definedName name="HACOL5050240404344138A20PORT" localSheetId="2">#REF!</definedName>
    <definedName name="HACOL5050240404344138A20PORT" localSheetId="0">#REF!</definedName>
    <definedName name="HACOL5050240404344138A20PORT" localSheetId="4">#REF!</definedName>
    <definedName name="HACOL5050240404344138A20PORT">#REF!</definedName>
    <definedName name="HACOL5050240604344138A20" localSheetId="2">#REF!</definedName>
    <definedName name="HACOL5050240604344138A20" localSheetId="0">#REF!</definedName>
    <definedName name="HACOL5050240604344138A20" localSheetId="4">#REF!</definedName>
    <definedName name="HACOL5050240604344138A20">#REF!</definedName>
    <definedName name="HACOL5050240604344138A20PORT" localSheetId="2">#REF!</definedName>
    <definedName name="HACOL5050240604344138A20PORT" localSheetId="0">#REF!</definedName>
    <definedName name="HACOL5050240604344138A20PORT" localSheetId="4">#REF!</definedName>
    <definedName name="HACOL5050240604344138A20PORT">#REF!</definedName>
    <definedName name="HACOL60601244012138A20LIG" localSheetId="2">#REF!</definedName>
    <definedName name="HACOL60601244012138A20LIG" localSheetId="0">#REF!</definedName>
    <definedName name="HACOL60601244012138A20LIG" localSheetId="4">#REF!</definedName>
    <definedName name="HACOL60601244012138A20LIG">#REF!</definedName>
    <definedName name="HACOL60601244012138A20MANO" localSheetId="2">#REF!</definedName>
    <definedName name="HACOL60601244012138A20MANO" localSheetId="0">#REF!</definedName>
    <definedName name="HACOL60601244012138A20MANO" localSheetId="4">#REF!</definedName>
    <definedName name="HACOL60601244012138A20MANO">#REF!</definedName>
    <definedName name="HACOL60601804012138A20" localSheetId="2">#REF!</definedName>
    <definedName name="HACOL60601804012138A20" localSheetId="0">#REF!</definedName>
    <definedName name="HACOL60601804012138A20" localSheetId="4">#REF!</definedName>
    <definedName name="HACOL60601804012138A20">#REF!</definedName>
    <definedName name="HACOL60601804012138A30PORT" localSheetId="2">#REF!</definedName>
    <definedName name="HACOL60601804012138A30PORT" localSheetId="0">#REF!</definedName>
    <definedName name="HACOL60601804012138A30PORT" localSheetId="4">#REF!</definedName>
    <definedName name="HACOL60601804012138A30PORT">#REF!</definedName>
    <definedName name="HACOL60601806012138A30" localSheetId="2">#REF!</definedName>
    <definedName name="HACOL60601806012138A30" localSheetId="0">#REF!</definedName>
    <definedName name="HACOL60601806012138A30" localSheetId="4">#REF!</definedName>
    <definedName name="HACOL60601806012138A30">#REF!</definedName>
    <definedName name="HACOL60601806012138A30PORT" localSheetId="2">#REF!</definedName>
    <definedName name="HACOL60601806012138A30PORT" localSheetId="0">#REF!</definedName>
    <definedName name="HACOL60601806012138A30PORT" localSheetId="4">#REF!</definedName>
    <definedName name="HACOL60601806012138A30PORT">#REF!</definedName>
    <definedName name="HACOL60602104012138A20" localSheetId="2">#REF!</definedName>
    <definedName name="HACOL60602104012138A20" localSheetId="0">#REF!</definedName>
    <definedName name="HACOL60602104012138A20" localSheetId="4">#REF!</definedName>
    <definedName name="HACOL60602104012138A20">#REF!</definedName>
    <definedName name="HACOL60602104012138A30PORT" localSheetId="2">#REF!</definedName>
    <definedName name="HACOL60602104012138A30PORT" localSheetId="0">#REF!</definedName>
    <definedName name="HACOL60602104012138A30PORT" localSheetId="4">#REF!</definedName>
    <definedName name="HACOL60602104012138A30PORT">#REF!</definedName>
    <definedName name="HACOL60602106012138A30" localSheetId="2">#REF!</definedName>
    <definedName name="HACOL60602106012138A30" localSheetId="0">#REF!</definedName>
    <definedName name="HACOL60602106012138A30" localSheetId="4">#REF!</definedName>
    <definedName name="HACOL60602106012138A30">#REF!</definedName>
    <definedName name="HACOL60602106012138A30PORT" localSheetId="2">#REF!</definedName>
    <definedName name="HACOL60602106012138A30PORT" localSheetId="0">#REF!</definedName>
    <definedName name="HACOL60602106012138A30PORT" localSheetId="4">#REF!</definedName>
    <definedName name="HACOL60602106012138A30PORT">#REF!</definedName>
    <definedName name="HACOL60602404012138A20" localSheetId="2">#REF!</definedName>
    <definedName name="HACOL60602404012138A20" localSheetId="0">#REF!</definedName>
    <definedName name="HACOL60602404012138A20" localSheetId="4">#REF!</definedName>
    <definedName name="HACOL60602404012138A20">#REF!</definedName>
    <definedName name="HACOL60602404012138A20PORT" localSheetId="2">#REF!</definedName>
    <definedName name="HACOL60602404012138A20PORT" localSheetId="0">#REF!</definedName>
    <definedName name="HACOL60602404012138A20PORT" localSheetId="4">#REF!</definedName>
    <definedName name="HACOL60602404012138A20PORT">#REF!</definedName>
    <definedName name="HACOL60602406012138A20" localSheetId="2">#REF!</definedName>
    <definedName name="HACOL60602406012138A20" localSheetId="0">#REF!</definedName>
    <definedName name="HACOL60602406012138A20" localSheetId="4">#REF!</definedName>
    <definedName name="HACOL60602406012138A20">#REF!</definedName>
    <definedName name="HACOL60602406012138A20PORT" localSheetId="2">#REF!</definedName>
    <definedName name="HACOL60602406012138A20PORT" localSheetId="0">#REF!</definedName>
    <definedName name="HACOL60602406012138A20PORT" localSheetId="4">#REF!</definedName>
    <definedName name="HACOL60602406012138A20PORT">#REF!</definedName>
    <definedName name="HACOLA15201244043814A20LIG" localSheetId="2">#REF!</definedName>
    <definedName name="HACOLA15201244043814A20LIG" localSheetId="0">#REF!</definedName>
    <definedName name="HACOLA15201244043814A20LIG" localSheetId="4">#REF!</definedName>
    <definedName name="HACOLA15201244043814A20LIG">#REF!</definedName>
    <definedName name="HACOLA15201244043814A20MANO" localSheetId="2">#REF!</definedName>
    <definedName name="HACOLA15201244043814A20MANO" localSheetId="0">#REF!</definedName>
    <definedName name="HACOLA15201244043814A20MANO" localSheetId="4">#REF!</definedName>
    <definedName name="HACOLA15201244043814A20MANO">#REF!</definedName>
    <definedName name="HACOLA15201244043838A20LIG" localSheetId="2">#REF!</definedName>
    <definedName name="HACOLA15201244043838A20LIG" localSheetId="0">#REF!</definedName>
    <definedName name="HACOLA15201244043838A20LIG" localSheetId="4">#REF!</definedName>
    <definedName name="HACOLA15201244043838A20LIG">#REF!</definedName>
    <definedName name="HACOLA15201244043838A20MANO" localSheetId="2">#REF!</definedName>
    <definedName name="HACOLA15201244043838A20MANO" localSheetId="0">#REF!</definedName>
    <definedName name="HACOLA15201244043838A20MANO" localSheetId="4">#REF!</definedName>
    <definedName name="HACOLA15201244043838A20MANO">#REF!</definedName>
    <definedName name="HACOLA20201244043814A20LIG" localSheetId="2">#REF!</definedName>
    <definedName name="HACOLA20201244043814A20LIG" localSheetId="0">#REF!</definedName>
    <definedName name="HACOLA20201244043814A20LIG" localSheetId="4">#REF!</definedName>
    <definedName name="HACOLA20201244043814A20LIG">#REF!</definedName>
    <definedName name="HACOLA20201244043814A20MANO" localSheetId="2">#REF!</definedName>
    <definedName name="HACOLA20201244043814A20MANO" localSheetId="0">#REF!</definedName>
    <definedName name="HACOLA20201244043814A20MANO" localSheetId="4">#REF!</definedName>
    <definedName name="HACOLA20201244043814A20MANO">#REF!</definedName>
    <definedName name="HADIN10201244023821214A20LIG" localSheetId="2">#REF!</definedName>
    <definedName name="HADIN10201244023821214A20LIG" localSheetId="0">#REF!</definedName>
    <definedName name="HADIN10201244023821214A20LIG" localSheetId="4">#REF!</definedName>
    <definedName name="HADIN10201244023821214A20LIG">#REF!</definedName>
    <definedName name="HADIN10201244023821214A20MANO" localSheetId="2">#REF!</definedName>
    <definedName name="HADIN10201244023821214A20MANO" localSheetId="0">#REF!</definedName>
    <definedName name="HADIN10201244023821214A20MANO" localSheetId="4">#REF!</definedName>
    <definedName name="HADIN10201244023821214A20MANO">#REF!</definedName>
    <definedName name="HADIN10201804023821214A20" localSheetId="2">#REF!</definedName>
    <definedName name="HADIN10201804023821214A20" localSheetId="0">#REF!</definedName>
    <definedName name="HADIN10201804023821214A20" localSheetId="4">#REF!</definedName>
    <definedName name="HADIN10201804023821214A20">#REF!</definedName>
    <definedName name="HADIN15201244023831214A20LIG" localSheetId="2">#REF!</definedName>
    <definedName name="HADIN15201244023831214A20LIG" localSheetId="0">#REF!</definedName>
    <definedName name="HADIN15201244023831214A20LIG" localSheetId="4">#REF!</definedName>
    <definedName name="HADIN15201244023831214A20LIG">#REF!</definedName>
    <definedName name="HADIN15201244023831214A20MANO" localSheetId="2">#REF!</definedName>
    <definedName name="HADIN15201244023831214A20MANO" localSheetId="0">#REF!</definedName>
    <definedName name="HADIN15201244023831214A20MANO" localSheetId="4">#REF!</definedName>
    <definedName name="HADIN15201244023831214A20MANO">#REF!</definedName>
    <definedName name="HADIN15201244023831238A20LIG" localSheetId="2">#REF!</definedName>
    <definedName name="HADIN15201244023831238A20LIG" localSheetId="0">#REF!</definedName>
    <definedName name="HADIN15201244023831238A20LIG" localSheetId="4">#REF!</definedName>
    <definedName name="HADIN15201244023831238A20LIG">#REF!</definedName>
    <definedName name="HADIN15201244023831238A20MANO" localSheetId="2">#REF!</definedName>
    <definedName name="HADIN15201244023831238A20MANO" localSheetId="0">#REF!</definedName>
    <definedName name="HADIN15201244023831238A20MANO" localSheetId="4">#REF!</definedName>
    <definedName name="HADIN15201244023831238A20MANO">#REF!</definedName>
    <definedName name="HADIN15201804023831214A20" localSheetId="2">#REF!</definedName>
    <definedName name="HADIN15201804023831214A20" localSheetId="0">#REF!</definedName>
    <definedName name="HADIN15201804023831214A20" localSheetId="4">#REF!</definedName>
    <definedName name="HADIN15201804023831214A20">#REF!</definedName>
    <definedName name="HADIN20201244023831238A20LIG" localSheetId="2">#REF!</definedName>
    <definedName name="HADIN20201244023831238A20LIG" localSheetId="0">#REF!</definedName>
    <definedName name="HADIN20201244023831238A20LIG" localSheetId="4">#REF!</definedName>
    <definedName name="HADIN20201244023831238A20LIG">#REF!</definedName>
    <definedName name="HADIN20201244023831238A20MANO" localSheetId="2">#REF!</definedName>
    <definedName name="HADIN20201244023831238A20MANO" localSheetId="0">#REF!</definedName>
    <definedName name="HADIN20201244023831238A20MANO" localSheetId="4">#REF!</definedName>
    <definedName name="HADIN20201244023831238A20MANO">#REF!</definedName>
    <definedName name="HADIN20201804023831238A20" localSheetId="2">#REF!</definedName>
    <definedName name="HADIN20201804023831238A20" localSheetId="0">#REF!</definedName>
    <definedName name="HADIN20201804023831238A20" localSheetId="4">#REF!</definedName>
    <definedName name="HADIN20201804023831238A20">#REF!</definedName>
    <definedName name="hai" localSheetId="2">#REF!</definedName>
    <definedName name="hai" localSheetId="0">#REF!</definedName>
    <definedName name="hai" localSheetId="4">#REF!</definedName>
    <definedName name="hai">#REF!</definedName>
    <definedName name="haii" localSheetId="2">#REF!</definedName>
    <definedName name="haii" localSheetId="0">#REF!</definedName>
    <definedName name="haii" localSheetId="4">#REF!</definedName>
    <definedName name="haii">#REF!</definedName>
    <definedName name="haiii" localSheetId="2">#REF!</definedName>
    <definedName name="haiii" localSheetId="0">#REF!</definedName>
    <definedName name="haiii" localSheetId="4">#REF!</definedName>
    <definedName name="haiii">#REF!</definedName>
    <definedName name="haiiii" localSheetId="2">#REF!</definedName>
    <definedName name="haiiii" localSheetId="0">#REF!</definedName>
    <definedName name="haiiii" localSheetId="4">#REF!</definedName>
    <definedName name="haiiii">#REF!</definedName>
    <definedName name="HALOS10124403825A25LIGW" localSheetId="2">#REF!</definedName>
    <definedName name="HALOS10124403825A25LIGW" localSheetId="0">#REF!</definedName>
    <definedName name="HALOS10124403825A25LIGW" localSheetId="4">#REF!</definedName>
    <definedName name="HALOS10124403825A25LIGW">#REF!</definedName>
    <definedName name="HALOS101244038A25LIGW" localSheetId="2">#REF!</definedName>
    <definedName name="HALOS101244038A25LIGW" localSheetId="0">#REF!</definedName>
    <definedName name="HALOS101244038A25LIGW" localSheetId="4">#REF!</definedName>
    <definedName name="HALOS101244038A25LIGW">#REF!</definedName>
    <definedName name="HALOS10124603825A25LIGW" localSheetId="2">#REF!</definedName>
    <definedName name="HALOS10124603825A25LIGW" localSheetId="0">#REF!</definedName>
    <definedName name="HALOS10124603825A25LIGW" localSheetId="4">#REF!</definedName>
    <definedName name="HALOS10124603825A25LIGW">#REF!</definedName>
    <definedName name="HALOS101246038A25LIGW" localSheetId="2">#REF!</definedName>
    <definedName name="HALOS101246038A25LIGW" localSheetId="0">#REF!</definedName>
    <definedName name="HALOS101246038A25LIGW" localSheetId="4">#REF!</definedName>
    <definedName name="HALOS101246038A25LIGW">#REF!</definedName>
    <definedName name="HALOS10180403825A25" localSheetId="2">#REF!</definedName>
    <definedName name="HALOS10180403825A25" localSheetId="0">#REF!</definedName>
    <definedName name="HALOS10180403825A25" localSheetId="4">#REF!</definedName>
    <definedName name="HALOS10180403825A25">#REF!</definedName>
    <definedName name="HALOS101804038A25" localSheetId="2">#REF!</definedName>
    <definedName name="HALOS101804038A25" localSheetId="0">#REF!</definedName>
    <definedName name="HALOS101804038A25" localSheetId="4">#REF!</definedName>
    <definedName name="HALOS101804038A25">#REF!</definedName>
    <definedName name="HALOS10180603825A25" localSheetId="2">#REF!</definedName>
    <definedName name="HALOS10180603825A25" localSheetId="0">#REF!</definedName>
    <definedName name="HALOS10180603825A25" localSheetId="4">#REF!</definedName>
    <definedName name="HALOS10180603825A25">#REF!</definedName>
    <definedName name="HALOS101806038A25" localSheetId="2">#REF!</definedName>
    <definedName name="HALOS101806038A25" localSheetId="0">#REF!</definedName>
    <definedName name="HALOS101806038A25" localSheetId="4">#REF!</definedName>
    <definedName name="HALOS101806038A25">#REF!</definedName>
    <definedName name="HALOS12124403825A25LIGW" localSheetId="2">#REF!</definedName>
    <definedName name="HALOS12124403825A25LIGW" localSheetId="0">#REF!</definedName>
    <definedName name="HALOS12124403825A25LIGW" localSheetId="4">#REF!</definedName>
    <definedName name="HALOS12124403825A25LIGW">#REF!</definedName>
    <definedName name="HALOS121244038A25LIGW" localSheetId="2">#REF!</definedName>
    <definedName name="HALOS121244038A25LIGW" localSheetId="0">#REF!</definedName>
    <definedName name="HALOS121244038A25LIGW" localSheetId="4">#REF!</definedName>
    <definedName name="HALOS121244038A25LIGW">#REF!</definedName>
    <definedName name="HALOS12124603825A25LIGW" localSheetId="2">#REF!</definedName>
    <definedName name="HALOS12124603825A25LIGW" localSheetId="0">#REF!</definedName>
    <definedName name="HALOS12124603825A25LIGW" localSheetId="4">#REF!</definedName>
    <definedName name="HALOS12124603825A25LIGW">#REF!</definedName>
    <definedName name="HALOS121246038A25LIGW" localSheetId="2">#REF!</definedName>
    <definedName name="HALOS121246038A25LIGW" localSheetId="0">#REF!</definedName>
    <definedName name="HALOS121246038A25LIGW" localSheetId="4">#REF!</definedName>
    <definedName name="HALOS121246038A25LIGW">#REF!</definedName>
    <definedName name="HALOS12180403825A25" localSheetId="2">#REF!</definedName>
    <definedName name="HALOS12180403825A25" localSheetId="0">#REF!</definedName>
    <definedName name="HALOS12180403825A25" localSheetId="4">#REF!</definedName>
    <definedName name="HALOS12180403825A25">#REF!</definedName>
    <definedName name="HALOS121804038A25" localSheetId="2">#REF!</definedName>
    <definedName name="HALOS121804038A25" localSheetId="0">#REF!</definedName>
    <definedName name="HALOS121804038A25" localSheetId="4">#REF!</definedName>
    <definedName name="HALOS121804038A25">#REF!</definedName>
    <definedName name="HALOS12180603825A25" localSheetId="2">#REF!</definedName>
    <definedName name="HALOS12180603825A25" localSheetId="0">#REF!</definedName>
    <definedName name="HALOS12180603825A25" localSheetId="4">#REF!</definedName>
    <definedName name="HALOS12180603825A25">#REF!</definedName>
    <definedName name="HALOS121806038A25" localSheetId="2">#REF!</definedName>
    <definedName name="HALOS121806038A25" localSheetId="0">#REF!</definedName>
    <definedName name="HALOS121806038A25" localSheetId="4">#REF!</definedName>
    <definedName name="HALOS121806038A25">#REF!</definedName>
    <definedName name="HALOSAQUIEBRASOLCONTRA" localSheetId="2">#REF!</definedName>
    <definedName name="HALOSAQUIEBRASOLCONTRA" localSheetId="0">#REF!</definedName>
    <definedName name="HALOSAQUIEBRASOLCONTRA" localSheetId="4">#REF!</definedName>
    <definedName name="HALOSAQUIEBRASOLCONTRA">#REF!</definedName>
    <definedName name="HALSUPCISCONTRA" localSheetId="2">#REF!</definedName>
    <definedName name="HALSUPCISCONTRA" localSheetId="0">#REF!</definedName>
    <definedName name="HALSUPCISCONTRA" localSheetId="4">#REF!</definedName>
    <definedName name="HALSUPCISCONTRA">#REF!</definedName>
    <definedName name="HAMRAMPACONTRA" localSheetId="2">#REF!</definedName>
    <definedName name="HAMRAMPACONTRA" localSheetId="0">#REF!</definedName>
    <definedName name="HAMRAMPACONTRA" localSheetId="4">#REF!</definedName>
    <definedName name="HAMRAMPACONTRA">#REF!</definedName>
    <definedName name="HAMUR08210MALLAD2.31001CAR" localSheetId="2">#REF!</definedName>
    <definedName name="HAMUR08210MALLAD2.31001CAR" localSheetId="0">#REF!</definedName>
    <definedName name="HAMUR08210MALLAD2.31001CAR" localSheetId="4">#REF!</definedName>
    <definedName name="HAMUR08210MALLAD2.31001CAR">#REF!</definedName>
    <definedName name="HAMUR15180403825A20X202CAR" localSheetId="2">#REF!</definedName>
    <definedName name="HAMUR15180403825A20X202CAR" localSheetId="0">#REF!</definedName>
    <definedName name="HAMUR15180403825A20X202CAR" localSheetId="4">#REF!</definedName>
    <definedName name="HAMUR15180403825A20X202CAR">#REF!</definedName>
    <definedName name="HAMUR151804038A20X202CAR" localSheetId="2">#REF!</definedName>
    <definedName name="HAMUR151804038A20X202CAR" localSheetId="0">#REF!</definedName>
    <definedName name="HAMUR151804038A20X202CAR" localSheetId="4">#REF!</definedName>
    <definedName name="HAMUR151804038A20X202CAR">#REF!</definedName>
    <definedName name="HAMUR15180603825A20X202CAR" localSheetId="2">#REF!</definedName>
    <definedName name="HAMUR15180603825A20X202CAR" localSheetId="0">#REF!</definedName>
    <definedName name="HAMUR15180603825A20X202CAR" localSheetId="4">#REF!</definedName>
    <definedName name="HAMUR15180603825A20X202CAR">#REF!</definedName>
    <definedName name="HAMUR151806038A20X202CAR" localSheetId="2">#REF!</definedName>
    <definedName name="HAMUR151806038A20X202CAR" localSheetId="0">#REF!</definedName>
    <definedName name="HAMUR151806038A20X202CAR" localSheetId="4">#REF!</definedName>
    <definedName name="HAMUR151806038A20X202CAR">#REF!</definedName>
    <definedName name="HAMUR15210403825A20X202CAR" localSheetId="2">#REF!</definedName>
    <definedName name="HAMUR15210403825A20X202CAR" localSheetId="0">#REF!</definedName>
    <definedName name="HAMUR15210403825A20X202CAR" localSheetId="4">#REF!</definedName>
    <definedName name="HAMUR15210403825A20X202CAR">#REF!</definedName>
    <definedName name="HAMUR152104038A20X202CAR" localSheetId="2">#REF!</definedName>
    <definedName name="HAMUR152104038A20X202CAR" localSheetId="0">#REF!</definedName>
    <definedName name="HAMUR152104038A20X202CAR" localSheetId="4">#REF!</definedName>
    <definedName name="HAMUR152104038A20X202CAR">#REF!</definedName>
    <definedName name="HAMUR15210603825A20X202CAR" localSheetId="2">#REF!</definedName>
    <definedName name="HAMUR15210603825A20X202CAR" localSheetId="0">#REF!</definedName>
    <definedName name="HAMUR15210603825A20X202CAR" localSheetId="4">#REF!</definedName>
    <definedName name="HAMUR15210603825A20X202CAR">#REF!</definedName>
    <definedName name="HAMUR152106038A20X202CAR" localSheetId="2">#REF!</definedName>
    <definedName name="HAMUR152106038A20X202CAR" localSheetId="0">#REF!</definedName>
    <definedName name="HAMUR152106038A20X202CAR" localSheetId="4">#REF!</definedName>
    <definedName name="HAMUR152106038A20X202CAR">#REF!</definedName>
    <definedName name="HAMUR15240403825A20X202CAR" localSheetId="2">#REF!</definedName>
    <definedName name="HAMUR15240403825A20X202CAR" localSheetId="0">#REF!</definedName>
    <definedName name="HAMUR15240403825A20X202CAR" localSheetId="4">#REF!</definedName>
    <definedName name="HAMUR15240403825A20X202CAR">#REF!</definedName>
    <definedName name="HAMUR152404038A20X202CAR" localSheetId="2">#REF!</definedName>
    <definedName name="HAMUR152404038A20X202CAR" localSheetId="0">#REF!</definedName>
    <definedName name="HAMUR152404038A20X202CAR" localSheetId="4">#REF!</definedName>
    <definedName name="HAMUR152404038A20X202CAR">#REF!</definedName>
    <definedName name="HAMUR15240603825A20X202CAR" localSheetId="2">#REF!</definedName>
    <definedName name="HAMUR15240603825A20X202CAR" localSheetId="0">#REF!</definedName>
    <definedName name="HAMUR15240603825A20X202CAR" localSheetId="4">#REF!</definedName>
    <definedName name="HAMUR15240603825A20X202CAR">#REF!</definedName>
    <definedName name="HAMUR152406038A20X202CAR" localSheetId="2">#REF!</definedName>
    <definedName name="HAMUR152406038A20X202CAR" localSheetId="0">#REF!</definedName>
    <definedName name="HAMUR152406038A20X202CAR" localSheetId="4">#REF!</definedName>
    <definedName name="HAMUR152406038A20X202CAR">#REF!</definedName>
    <definedName name="HAMUR20180403825A20X202CAR" localSheetId="2">#REF!</definedName>
    <definedName name="HAMUR20180403825A20X202CAR" localSheetId="0">#REF!</definedName>
    <definedName name="HAMUR20180403825A20X202CAR" localSheetId="4">#REF!</definedName>
    <definedName name="HAMUR20180403825A20X202CAR">#REF!</definedName>
    <definedName name="HAMUR201804038A20X202CAR" localSheetId="2">#REF!</definedName>
    <definedName name="HAMUR201804038A20X202CAR" localSheetId="0">#REF!</definedName>
    <definedName name="HAMUR201804038A20X202CAR" localSheetId="4">#REF!</definedName>
    <definedName name="HAMUR201804038A20X202CAR">#REF!</definedName>
    <definedName name="HAMUR20180603825A20X202CAR" localSheetId="2">#REF!</definedName>
    <definedName name="HAMUR20180603825A20X202CAR" localSheetId="0">#REF!</definedName>
    <definedName name="HAMUR20180603825A20X202CAR" localSheetId="4">#REF!</definedName>
    <definedName name="HAMUR20180603825A20X202CAR">#REF!</definedName>
    <definedName name="HAMUR201806038A20X202CAR" localSheetId="2">#REF!</definedName>
    <definedName name="HAMUR201806038A20X202CAR" localSheetId="0">#REF!</definedName>
    <definedName name="HAMUR201806038A20X202CAR" localSheetId="4">#REF!</definedName>
    <definedName name="HAMUR201806038A20X202CAR">#REF!</definedName>
    <definedName name="HAMUR20210401225A10X102CAR" localSheetId="2">#REF!</definedName>
    <definedName name="HAMUR20210401225A10X102CAR" localSheetId="0">#REF!</definedName>
    <definedName name="HAMUR20210401225A10X102CAR" localSheetId="4">#REF!</definedName>
    <definedName name="HAMUR20210401225A10X102CAR">#REF!</definedName>
    <definedName name="HAMUR20210401225A20X202CAR" localSheetId="2">#REF!</definedName>
    <definedName name="HAMUR20210401225A20X202CAR" localSheetId="0">#REF!</definedName>
    <definedName name="HAMUR20210401225A20X202CAR" localSheetId="4">#REF!</definedName>
    <definedName name="HAMUR20210401225A20X202CAR">#REF!</definedName>
    <definedName name="HAMUR202104012A10X102CAR" localSheetId="2">#REF!</definedName>
    <definedName name="HAMUR202104012A10X102CAR" localSheetId="0">#REF!</definedName>
    <definedName name="HAMUR202104012A10X102CAR" localSheetId="4">#REF!</definedName>
    <definedName name="HAMUR202104012A10X102CAR">#REF!</definedName>
    <definedName name="HAMUR202104012A20X202CAR" localSheetId="2">#REF!</definedName>
    <definedName name="HAMUR202104012A20X202CAR" localSheetId="0">#REF!</definedName>
    <definedName name="HAMUR202104012A20X202CAR" localSheetId="4">#REF!</definedName>
    <definedName name="HAMUR202104012A20X202CAR">#REF!</definedName>
    <definedName name="HAMUR20210403825A20X202CAR" localSheetId="2">#REF!</definedName>
    <definedName name="HAMUR20210403825A20X202CAR" localSheetId="0">#REF!</definedName>
    <definedName name="HAMUR20210403825A20X202CAR" localSheetId="4">#REF!</definedName>
    <definedName name="HAMUR20210403825A20X202CAR">#REF!</definedName>
    <definedName name="HAMUR202104038A20X202CAR" localSheetId="2">#REF!</definedName>
    <definedName name="HAMUR202104038A20X202CAR" localSheetId="0">#REF!</definedName>
    <definedName name="HAMUR202104038A20X202CAR" localSheetId="4">#REF!</definedName>
    <definedName name="HAMUR202104038A20X202CAR">#REF!</definedName>
    <definedName name="HAMUR20210601225A10X102CAR" localSheetId="2">#REF!</definedName>
    <definedName name="HAMUR20210601225A10X102CAR" localSheetId="0">#REF!</definedName>
    <definedName name="HAMUR20210601225A10X102CAR" localSheetId="4">#REF!</definedName>
    <definedName name="HAMUR20210601225A10X102CAR">#REF!</definedName>
    <definedName name="HAMUR20210601225A20X202CAR" localSheetId="2">#REF!</definedName>
    <definedName name="HAMUR20210601225A20X202CAR" localSheetId="0">#REF!</definedName>
    <definedName name="HAMUR20210601225A20X202CAR" localSheetId="4">#REF!</definedName>
    <definedName name="HAMUR20210601225A20X202CAR">#REF!</definedName>
    <definedName name="HAMUR202106012A10X102CAR" localSheetId="2">#REF!</definedName>
    <definedName name="HAMUR202106012A10X102CAR" localSheetId="0">#REF!</definedName>
    <definedName name="HAMUR202106012A10X102CAR" localSheetId="4">#REF!</definedName>
    <definedName name="HAMUR202106012A10X102CAR">#REF!</definedName>
    <definedName name="HAMUR202106012A20X202CAR" localSheetId="2">#REF!</definedName>
    <definedName name="HAMUR202106012A20X202CAR" localSheetId="0">#REF!</definedName>
    <definedName name="HAMUR202106012A20X202CAR" localSheetId="4">#REF!</definedName>
    <definedName name="HAMUR202106012A20X202CAR">#REF!</definedName>
    <definedName name="HAMUR20210603825A20X202CAR" localSheetId="2">#REF!</definedName>
    <definedName name="HAMUR20210603825A20X202CAR" localSheetId="0">#REF!</definedName>
    <definedName name="HAMUR20210603825A20X202CAR" localSheetId="4">#REF!</definedName>
    <definedName name="HAMUR20210603825A20X202CAR">#REF!</definedName>
    <definedName name="HAMUR202106038A20X202CAR" localSheetId="2">#REF!</definedName>
    <definedName name="HAMUR202106038A20X202CAR" localSheetId="0">#REF!</definedName>
    <definedName name="HAMUR202106038A20X202CAR" localSheetId="4">#REF!</definedName>
    <definedName name="HAMUR202106038A20X202CAR">#REF!</definedName>
    <definedName name="HAMUR20240401225A10X102CAR" localSheetId="2">#REF!</definedName>
    <definedName name="HAMUR20240401225A10X102CAR" localSheetId="0">#REF!</definedName>
    <definedName name="HAMUR20240401225A10X102CAR" localSheetId="4">#REF!</definedName>
    <definedName name="HAMUR20240401225A10X102CAR">#REF!</definedName>
    <definedName name="HAMUR20240401225A20X202CAR" localSheetId="2">#REF!</definedName>
    <definedName name="HAMUR20240401225A20X202CAR" localSheetId="0">#REF!</definedName>
    <definedName name="HAMUR20240401225A20X202CAR" localSheetId="4">#REF!</definedName>
    <definedName name="HAMUR20240401225A20X202CAR">#REF!</definedName>
    <definedName name="HAMUR202404012A10X102CAR" localSheetId="2">#REF!</definedName>
    <definedName name="HAMUR202404012A10X102CAR" localSheetId="0">#REF!</definedName>
    <definedName name="HAMUR202404012A10X102CAR" localSheetId="4">#REF!</definedName>
    <definedName name="HAMUR202404012A10X102CAR">#REF!</definedName>
    <definedName name="HAMUR202404012A20X202CAR" localSheetId="2">#REF!</definedName>
    <definedName name="HAMUR202404012A20X202CAR" localSheetId="0">#REF!</definedName>
    <definedName name="HAMUR202404012A20X202CAR" localSheetId="4">#REF!</definedName>
    <definedName name="HAMUR202404012A20X202CAR">#REF!</definedName>
    <definedName name="HAMUR20240601225A10X102CAR" localSheetId="2">#REF!</definedName>
    <definedName name="HAMUR20240601225A10X102CAR" localSheetId="0">#REF!</definedName>
    <definedName name="HAMUR20240601225A10X102CAR" localSheetId="4">#REF!</definedName>
    <definedName name="HAMUR20240601225A10X102CAR">#REF!</definedName>
    <definedName name="HAMUR20240601225A20X202CAR" localSheetId="2">#REF!</definedName>
    <definedName name="HAMUR20240601225A20X202CAR" localSheetId="0">#REF!</definedName>
    <definedName name="HAMUR20240601225A20X202CAR" localSheetId="4">#REF!</definedName>
    <definedName name="HAMUR20240601225A20X202CAR">#REF!</definedName>
    <definedName name="HAMUR202406012A10X102CAR" localSheetId="2">#REF!</definedName>
    <definedName name="HAMUR202406012A10X102CAR" localSheetId="0">#REF!</definedName>
    <definedName name="HAMUR202406012A10X102CAR" localSheetId="4">#REF!</definedName>
    <definedName name="HAMUR202406012A10X102CAR">#REF!</definedName>
    <definedName name="HAMUR202406012A20X202CAR" localSheetId="2">#REF!</definedName>
    <definedName name="HAMUR202406012A20X202CAR" localSheetId="0">#REF!</definedName>
    <definedName name="HAMUR202406012A20X202CAR" localSheetId="4">#REF!</definedName>
    <definedName name="HAMUR202406012A20X202CAR">#REF!</definedName>
    <definedName name="HAPEDCONTRA" localSheetId="2">#REF!</definedName>
    <definedName name="HAPEDCONTRA" localSheetId="0">#REF!</definedName>
    <definedName name="HAPEDCONTRA" localSheetId="4">#REF!</definedName>
    <definedName name="HAPEDCONTRA">#REF!</definedName>
    <definedName name="HAPISO38A20AD124ESP10" localSheetId="2">#REF!</definedName>
    <definedName name="HAPISO38A20AD124ESP10" localSheetId="0">#REF!</definedName>
    <definedName name="HAPISO38A20AD124ESP10" localSheetId="4">#REF!</definedName>
    <definedName name="HAPISO38A20AD124ESP10">#REF!</definedName>
    <definedName name="HAPISO38A20AD124ESP12" localSheetId="2">#REF!</definedName>
    <definedName name="HAPISO38A20AD124ESP12" localSheetId="0">#REF!</definedName>
    <definedName name="HAPISO38A20AD124ESP12" localSheetId="4">#REF!</definedName>
    <definedName name="HAPISO38A20AD124ESP12">#REF!</definedName>
    <definedName name="HAPISO38A20AD124ESP15" localSheetId="2">#REF!</definedName>
    <definedName name="HAPISO38A20AD124ESP15" localSheetId="0">#REF!</definedName>
    <definedName name="HAPISO38A20AD124ESP15" localSheetId="4">#REF!</definedName>
    <definedName name="HAPISO38A20AD124ESP15">#REF!</definedName>
    <definedName name="HAPISO38A20AD124ESP20" localSheetId="2">#REF!</definedName>
    <definedName name="HAPISO38A20AD124ESP20" localSheetId="0">#REF!</definedName>
    <definedName name="HAPISO38A20AD124ESP20" localSheetId="4">#REF!</definedName>
    <definedName name="HAPISO38A20AD124ESP20">#REF!</definedName>
    <definedName name="HAPISO38A20AD140ESP10" localSheetId="2">#REF!</definedName>
    <definedName name="HAPISO38A20AD140ESP10" localSheetId="0">#REF!</definedName>
    <definedName name="HAPISO38A20AD140ESP10" localSheetId="4">#REF!</definedName>
    <definedName name="HAPISO38A20AD140ESP10">#REF!</definedName>
    <definedName name="HAPISO38A20AD140ESP12" localSheetId="2">#REF!</definedName>
    <definedName name="HAPISO38A20AD140ESP12" localSheetId="0">#REF!</definedName>
    <definedName name="HAPISO38A20AD140ESP12" localSheetId="4">#REF!</definedName>
    <definedName name="HAPISO38A20AD140ESP12">#REF!</definedName>
    <definedName name="HAPISO38A20AD140ESP15" localSheetId="2">#REF!</definedName>
    <definedName name="HAPISO38A20AD140ESP15" localSheetId="0">#REF!</definedName>
    <definedName name="HAPISO38A20AD140ESP15" localSheetId="4">#REF!</definedName>
    <definedName name="HAPISO38A20AD140ESP15">#REF!</definedName>
    <definedName name="HAPISO38A20AD140ESP20" localSheetId="2">#REF!</definedName>
    <definedName name="HAPISO38A20AD140ESP20" localSheetId="0">#REF!</definedName>
    <definedName name="HAPISO38A20AD140ESP20" localSheetId="4">#REF!</definedName>
    <definedName name="HAPISO38A20AD140ESP20">#REF!</definedName>
    <definedName name="HAPISO38A20AD180ESP10" localSheetId="2">#REF!</definedName>
    <definedName name="HAPISO38A20AD180ESP10" localSheetId="0">#REF!</definedName>
    <definedName name="HAPISO38A20AD180ESP10" localSheetId="4">#REF!</definedName>
    <definedName name="HAPISO38A20AD180ESP10">#REF!</definedName>
    <definedName name="HAPISO38A20AD180ESP12" localSheetId="2">#REF!</definedName>
    <definedName name="HAPISO38A20AD180ESP12" localSheetId="0">#REF!</definedName>
    <definedName name="HAPISO38A20AD180ESP12" localSheetId="4">#REF!</definedName>
    <definedName name="HAPISO38A20AD180ESP12">#REF!</definedName>
    <definedName name="HAPISO38A20AD180ESP15" localSheetId="2">#REF!</definedName>
    <definedName name="HAPISO38A20AD180ESP15" localSheetId="0">#REF!</definedName>
    <definedName name="HAPISO38A20AD180ESP15" localSheetId="4">#REF!</definedName>
    <definedName name="HAPISO38A20AD180ESP15">#REF!</definedName>
    <definedName name="HAPISO38A20AD180ESP20" localSheetId="2">#REF!</definedName>
    <definedName name="HAPISO38A20AD180ESP20" localSheetId="0">#REF!</definedName>
    <definedName name="HAPISO38A20AD180ESP20" localSheetId="4">#REF!</definedName>
    <definedName name="HAPISO38A20AD180ESP20">#REF!</definedName>
    <definedName name="HAPISO38A20AD210ESP10" localSheetId="2">#REF!</definedName>
    <definedName name="HAPISO38A20AD210ESP10" localSheetId="0">#REF!</definedName>
    <definedName name="HAPISO38A20AD210ESP10" localSheetId="4">#REF!</definedName>
    <definedName name="HAPISO38A20AD210ESP10">#REF!</definedName>
    <definedName name="HAPISO38A20AD210ESP12" localSheetId="2">#REF!</definedName>
    <definedName name="HAPISO38A20AD210ESP12" localSheetId="0">#REF!</definedName>
    <definedName name="HAPISO38A20AD210ESP12" localSheetId="4">#REF!</definedName>
    <definedName name="HAPISO38A20AD210ESP12">#REF!</definedName>
    <definedName name="HAPISO38A20AD210ESP15" localSheetId="2">#REF!</definedName>
    <definedName name="HAPISO38A20AD210ESP15" localSheetId="0">#REF!</definedName>
    <definedName name="HAPISO38A20AD210ESP15" localSheetId="4">#REF!</definedName>
    <definedName name="HAPISO38A20AD210ESP15">#REF!</definedName>
    <definedName name="HAPISO38A20AD210ESP20" localSheetId="2">#REF!</definedName>
    <definedName name="HAPISO38A20AD210ESP20" localSheetId="0">#REF!</definedName>
    <definedName name="HAPISO38A20AD210ESP20" localSheetId="4">#REF!</definedName>
    <definedName name="HAPISO38A20AD210ESP20">#REF!</definedName>
    <definedName name="HARAMPA12124401225A2038A20LIGWIN" localSheetId="2">#REF!</definedName>
    <definedName name="HARAMPA12124401225A2038A20LIGWIN" localSheetId="0">#REF!</definedName>
    <definedName name="HARAMPA12124401225A2038A20LIGWIN" localSheetId="4">#REF!</definedName>
    <definedName name="HARAMPA12124401225A2038A20LIGWIN">#REF!</definedName>
    <definedName name="HARAMPA12124401225A2038A20MANO" localSheetId="2">#REF!</definedName>
    <definedName name="HARAMPA12124401225A2038A20MANO" localSheetId="0">#REF!</definedName>
    <definedName name="HARAMPA12124401225A2038A20MANO" localSheetId="4">#REF!</definedName>
    <definedName name="HARAMPA12124401225A2038A20MANO">#REF!</definedName>
    <definedName name="HARAMPA121244012A2038A20LIGWIN" localSheetId="2">#REF!</definedName>
    <definedName name="HARAMPA121244012A2038A20LIGWIN" localSheetId="0">#REF!</definedName>
    <definedName name="HARAMPA121244012A2038A20LIGWIN" localSheetId="4">#REF!</definedName>
    <definedName name="HARAMPA121244012A2038A20LIGWIN">#REF!</definedName>
    <definedName name="HARAMPA121244012A2038A20MANO" localSheetId="2">#REF!</definedName>
    <definedName name="HARAMPA121244012A2038A20MANO" localSheetId="0">#REF!</definedName>
    <definedName name="HARAMPA121244012A2038A20MANO" localSheetId="4">#REF!</definedName>
    <definedName name="HARAMPA121244012A2038A20MANO">#REF!</definedName>
    <definedName name="HARAMPA12124601225A2038A20LIGWIN" localSheetId="2">#REF!</definedName>
    <definedName name="HARAMPA12124601225A2038A20LIGWIN" localSheetId="0">#REF!</definedName>
    <definedName name="HARAMPA12124601225A2038A20LIGWIN" localSheetId="4">#REF!</definedName>
    <definedName name="HARAMPA12124601225A2038A20LIGWIN">#REF!</definedName>
    <definedName name="HARAMPA12124601225A2038A20MANO" localSheetId="2">#REF!</definedName>
    <definedName name="HARAMPA12124601225A2038A20MANO" localSheetId="0">#REF!</definedName>
    <definedName name="HARAMPA12124601225A2038A20MANO" localSheetId="4">#REF!</definedName>
    <definedName name="HARAMPA12124601225A2038A20MANO">#REF!</definedName>
    <definedName name="HARAMPA121246012A2038A20LIGWIN" localSheetId="2">#REF!</definedName>
    <definedName name="HARAMPA121246012A2038A20LIGWIN" localSheetId="0">#REF!</definedName>
    <definedName name="HARAMPA121246012A2038A20LIGWIN" localSheetId="4">#REF!</definedName>
    <definedName name="HARAMPA121246012A2038A20LIGWIN">#REF!</definedName>
    <definedName name="HARAMPA121246012A2038A20MANO" localSheetId="2">#REF!</definedName>
    <definedName name="HARAMPA121246012A2038A20MANO" localSheetId="0">#REF!</definedName>
    <definedName name="HARAMPA121246012A2038A20MANO" localSheetId="4">#REF!</definedName>
    <definedName name="HARAMPA121246012A2038A20MANO">#REF!</definedName>
    <definedName name="HARAMPA12180401225A2038A20" localSheetId="2">#REF!</definedName>
    <definedName name="HARAMPA12180401225A2038A20" localSheetId="0">#REF!</definedName>
    <definedName name="HARAMPA12180401225A2038A20" localSheetId="4">#REF!</definedName>
    <definedName name="HARAMPA12180401225A2038A20">#REF!</definedName>
    <definedName name="HARAMPA121804012A2038A20" localSheetId="2">#REF!</definedName>
    <definedName name="HARAMPA121804012A2038A20" localSheetId="0">#REF!</definedName>
    <definedName name="HARAMPA121804012A2038A20" localSheetId="4">#REF!</definedName>
    <definedName name="HARAMPA121804012A2038A20">#REF!</definedName>
    <definedName name="HARAMPA12180601225A2038A20" localSheetId="2">#REF!</definedName>
    <definedName name="HARAMPA12180601225A2038A20" localSheetId="0">#REF!</definedName>
    <definedName name="HARAMPA12180601225A2038A20" localSheetId="4">#REF!</definedName>
    <definedName name="HARAMPA12180601225A2038A20">#REF!</definedName>
    <definedName name="HARAMPA121806012A2038A20" localSheetId="2">#REF!</definedName>
    <definedName name="HARAMPA121806012A2038A20" localSheetId="0">#REF!</definedName>
    <definedName name="HARAMPA121806012A2038A20" localSheetId="4">#REF!</definedName>
    <definedName name="HARAMPA121806012A2038A20">#REF!</definedName>
    <definedName name="HARAMPA12210401225A2038A20" localSheetId="2">#REF!</definedName>
    <definedName name="HARAMPA12210401225A2038A20" localSheetId="0">#REF!</definedName>
    <definedName name="HARAMPA12210401225A2038A20" localSheetId="4">#REF!</definedName>
    <definedName name="HARAMPA12210401225A2038A20">#REF!</definedName>
    <definedName name="HARAMPA122104012A2038A20" localSheetId="2">#REF!</definedName>
    <definedName name="HARAMPA122104012A2038A20" localSheetId="0">#REF!</definedName>
    <definedName name="HARAMPA122104012A2038A20" localSheetId="4">#REF!</definedName>
    <definedName name="HARAMPA122104012A2038A20">#REF!</definedName>
    <definedName name="HARAMPA12210601225A2038A20" localSheetId="2">#REF!</definedName>
    <definedName name="HARAMPA12210601225A2038A20" localSheetId="0">#REF!</definedName>
    <definedName name="HARAMPA12210601225A2038A20" localSheetId="4">#REF!</definedName>
    <definedName name="HARAMPA12210601225A2038A20">#REF!</definedName>
    <definedName name="HARAMPA122106012A2038A20" localSheetId="2">#REF!</definedName>
    <definedName name="HARAMPA122106012A2038A20" localSheetId="0">#REF!</definedName>
    <definedName name="HARAMPA122106012A2038A20" localSheetId="4">#REF!</definedName>
    <definedName name="HARAMPA122106012A2038A20">#REF!</definedName>
    <definedName name="HARAMPA12240401225A2038A20" localSheetId="2">#REF!</definedName>
    <definedName name="HARAMPA12240401225A2038A20" localSheetId="0">#REF!</definedName>
    <definedName name="HARAMPA12240401225A2038A20" localSheetId="4">#REF!</definedName>
    <definedName name="HARAMPA12240401225A2038A20">#REF!</definedName>
    <definedName name="HARAMPA122404012A2038A20" localSheetId="2">#REF!</definedName>
    <definedName name="HARAMPA122404012A2038A20" localSheetId="0">#REF!</definedName>
    <definedName name="HARAMPA122404012A2038A20" localSheetId="4">#REF!</definedName>
    <definedName name="HARAMPA122404012A2038A20">#REF!</definedName>
    <definedName name="HARAMPA12240601225A2038A20" localSheetId="2">#REF!</definedName>
    <definedName name="HARAMPA12240601225A2038A20" localSheetId="0">#REF!</definedName>
    <definedName name="HARAMPA12240601225A2038A20" localSheetId="4">#REF!</definedName>
    <definedName name="HARAMPA12240601225A2038A20">#REF!</definedName>
    <definedName name="HARAMPA122406012A2038A20" localSheetId="2">#REF!</definedName>
    <definedName name="HARAMPA122406012A2038A20" localSheetId="0">#REF!</definedName>
    <definedName name="HARAMPA122406012A2038A20" localSheetId="4">#REF!</definedName>
    <definedName name="HARAMPA122406012A2038A20">#REF!</definedName>
    <definedName name="HARAMPAESCCONTRA" localSheetId="2">#REF!</definedName>
    <definedName name="HARAMPAESCCONTRA" localSheetId="0">#REF!</definedName>
    <definedName name="HARAMPAESCCONTRA" localSheetId="4">#REF!</definedName>
    <definedName name="HARAMPAESCCONTRA">#REF!</definedName>
    <definedName name="HARAMPAVEHCONTRA" localSheetId="2">#REF!</definedName>
    <definedName name="HARAMPAVEHCONTRA" localSheetId="0">#REF!</definedName>
    <definedName name="HARAMPAVEHCONTRA" localSheetId="4">#REF!</definedName>
    <definedName name="HARAMPAVEHCONTRA">#REF!</definedName>
    <definedName name="HAVA15201244043814A20LIG" localSheetId="2">#REF!</definedName>
    <definedName name="HAVA15201244043814A20LIG" localSheetId="0">#REF!</definedName>
    <definedName name="HAVA15201244043814A20LIG" localSheetId="4">#REF!</definedName>
    <definedName name="HAVA15201244043814A20LIG">#REF!</definedName>
    <definedName name="HAVA15201244043814A20MANO" localSheetId="2">#REF!</definedName>
    <definedName name="HAVA15201244043814A20MANO" localSheetId="0">#REF!</definedName>
    <definedName name="HAVA15201244043814A20MANO" localSheetId="4">#REF!</definedName>
    <definedName name="HAVA15201244043814A20MANO">#REF!</definedName>
    <definedName name="HAVA20201244043838A20LIG" localSheetId="2">#REF!</definedName>
    <definedName name="HAVA20201244043838A20LIG" localSheetId="0">#REF!</definedName>
    <definedName name="HAVA20201244043838A20LIG" localSheetId="4">#REF!</definedName>
    <definedName name="HAVA20201244043838A20LIG">#REF!</definedName>
    <definedName name="HAVA20201244043838A20MANO" localSheetId="2">#REF!</definedName>
    <definedName name="HAVA20201244043838A20MANO" localSheetId="0">#REF!</definedName>
    <definedName name="HAVA20201244043838A20MANO" localSheetId="4">#REF!</definedName>
    <definedName name="HAVA20201244043838A20MANO">#REF!</definedName>
    <definedName name="HAVABARANDACONTRA" localSheetId="2">#REF!</definedName>
    <definedName name="HAVABARANDACONTRA" localSheetId="0">#REF!</definedName>
    <definedName name="HAVABARANDACONTRA" localSheetId="4">#REF!</definedName>
    <definedName name="HAVABARANDACONTRA">#REF!</definedName>
    <definedName name="HAVACORONACISTCONTRA" localSheetId="2">#REF!</definedName>
    <definedName name="HAVACORONACISTCONTRA" localSheetId="0">#REF!</definedName>
    <definedName name="HAVACORONACISTCONTRA" localSheetId="4">#REF!</definedName>
    <definedName name="HAVACORONACISTCONTRA">#REF!</definedName>
    <definedName name="HAVIGA20401244033423838A20LIGWIN" localSheetId="2">#REF!</definedName>
    <definedName name="HAVIGA20401244033423838A20LIGWIN" localSheetId="0">#REF!</definedName>
    <definedName name="HAVIGA20401244033423838A20LIGWIN" localSheetId="4">#REF!</definedName>
    <definedName name="HAVIGA20401244033423838A20LIGWIN">#REF!</definedName>
    <definedName name="HAVIGA20401246033423838A20LIGWIN" localSheetId="2">#REF!</definedName>
    <definedName name="HAVIGA20401246033423838A20LIGWIN" localSheetId="0">#REF!</definedName>
    <definedName name="HAVIGA20401246033423838A20LIGWIN" localSheetId="4">#REF!</definedName>
    <definedName name="HAVIGA20401246033423838A20LIGWIN">#REF!</definedName>
    <definedName name="HAVIGA20401804033423838A20" localSheetId="2">#REF!</definedName>
    <definedName name="HAVIGA20401804033423838A20" localSheetId="0">#REF!</definedName>
    <definedName name="HAVIGA20401804033423838A20" localSheetId="4">#REF!</definedName>
    <definedName name="HAVIGA20401804033423838A20">#REF!</definedName>
    <definedName name="HAVIGA20401804033423838A20POR" localSheetId="2">#REF!</definedName>
    <definedName name="HAVIGA20401804033423838A20POR" localSheetId="0">#REF!</definedName>
    <definedName name="HAVIGA20401804033423838A20POR" localSheetId="4">#REF!</definedName>
    <definedName name="HAVIGA20401804033423838A20POR">#REF!</definedName>
    <definedName name="HAVIGA20401806033423838A20" localSheetId="2">#REF!</definedName>
    <definedName name="HAVIGA20401806033423838A20" localSheetId="0">#REF!</definedName>
    <definedName name="HAVIGA20401806033423838A20" localSheetId="4">#REF!</definedName>
    <definedName name="HAVIGA20401806033423838A20">#REF!</definedName>
    <definedName name="HAVIGA20401806033423838A20POR" localSheetId="2">#REF!</definedName>
    <definedName name="HAVIGA20401806033423838A20POR" localSheetId="0">#REF!</definedName>
    <definedName name="HAVIGA20401806033423838A20POR" localSheetId="4">#REF!</definedName>
    <definedName name="HAVIGA20401806033423838A20POR">#REF!</definedName>
    <definedName name="HAVIGA20402104033423838A20" localSheetId="2">#REF!</definedName>
    <definedName name="HAVIGA20402104033423838A20" localSheetId="0">#REF!</definedName>
    <definedName name="HAVIGA20402104033423838A20" localSheetId="4">#REF!</definedName>
    <definedName name="HAVIGA20402104033423838A20">#REF!</definedName>
    <definedName name="HAVIGA20402104033423838A20POR" localSheetId="2">#REF!</definedName>
    <definedName name="HAVIGA20402104033423838A20POR" localSheetId="0">#REF!</definedName>
    <definedName name="HAVIGA20402104033423838A20POR" localSheetId="4">#REF!</definedName>
    <definedName name="HAVIGA20402104033423838A20POR">#REF!</definedName>
    <definedName name="HAVIGA20402106033423838A20" localSheetId="2">#REF!</definedName>
    <definedName name="HAVIGA20402106033423838A20" localSheetId="0">#REF!</definedName>
    <definedName name="HAVIGA20402106033423838A20" localSheetId="4">#REF!</definedName>
    <definedName name="HAVIGA20402106033423838A20">#REF!</definedName>
    <definedName name="HAVIGA20402106033423838A20POR" localSheetId="2">#REF!</definedName>
    <definedName name="HAVIGA20402106033423838A20POR" localSheetId="0">#REF!</definedName>
    <definedName name="HAVIGA20402106033423838A20POR" localSheetId="4">#REF!</definedName>
    <definedName name="HAVIGA20402106033423838A20POR">#REF!</definedName>
    <definedName name="HAVIGA20402404033423838A20" localSheetId="2">#REF!</definedName>
    <definedName name="HAVIGA20402404033423838A20" localSheetId="0">#REF!</definedName>
    <definedName name="HAVIGA20402404033423838A20" localSheetId="4">#REF!</definedName>
    <definedName name="HAVIGA20402404033423838A20">#REF!</definedName>
    <definedName name="HAVIGA20402404033423838A20POR" localSheetId="2">#REF!</definedName>
    <definedName name="HAVIGA20402404033423838A20POR" localSheetId="0">#REF!</definedName>
    <definedName name="HAVIGA20402404033423838A20POR" localSheetId="4">#REF!</definedName>
    <definedName name="HAVIGA20402404033423838A20POR">#REF!</definedName>
    <definedName name="HAVIGA20402406033423838A20" localSheetId="2">#REF!</definedName>
    <definedName name="HAVIGA20402406033423838A20" localSheetId="0">#REF!</definedName>
    <definedName name="HAVIGA20402406033423838A20" localSheetId="4">#REF!</definedName>
    <definedName name="HAVIGA20402406033423838A20">#REF!</definedName>
    <definedName name="HAVIGA20402406033423838A20POR" localSheetId="2">#REF!</definedName>
    <definedName name="HAVIGA20402406033423838A20POR" localSheetId="0">#REF!</definedName>
    <definedName name="HAVIGA20402406033423838A20POR" localSheetId="4">#REF!</definedName>
    <definedName name="HAVIGA20402406033423838A20POR">#REF!</definedName>
    <definedName name="HAVIGA25501244043423838A25LIGWIN" localSheetId="2">#REF!</definedName>
    <definedName name="HAVIGA25501244043423838A25LIGWIN" localSheetId="0">#REF!</definedName>
    <definedName name="HAVIGA25501244043423838A25LIGWIN" localSheetId="4">#REF!</definedName>
    <definedName name="HAVIGA25501244043423838A25LIGWIN">#REF!</definedName>
    <definedName name="HAVIGA25501246043423838A25LIGWIN" localSheetId="2">#REF!</definedName>
    <definedName name="HAVIGA25501246043423838A25LIGWIN" localSheetId="0">#REF!</definedName>
    <definedName name="HAVIGA25501246043423838A25LIGWIN" localSheetId="4">#REF!</definedName>
    <definedName name="HAVIGA25501246043423838A25LIGWIN">#REF!</definedName>
    <definedName name="HAVIGA25501804043423838A25" localSheetId="2">#REF!</definedName>
    <definedName name="HAVIGA25501804043423838A25" localSheetId="0">#REF!</definedName>
    <definedName name="HAVIGA25501804043423838A25" localSheetId="4">#REF!</definedName>
    <definedName name="HAVIGA25501804043423838A25">#REF!</definedName>
    <definedName name="HAVIGA25501804043423838A25POR" localSheetId="2">#REF!</definedName>
    <definedName name="HAVIGA25501804043423838A25POR" localSheetId="0">#REF!</definedName>
    <definedName name="HAVIGA25501804043423838A25POR" localSheetId="4">#REF!</definedName>
    <definedName name="HAVIGA25501804043423838A25POR">#REF!</definedName>
    <definedName name="HAVIGA25501806043423838A25" localSheetId="2">#REF!</definedName>
    <definedName name="HAVIGA25501806043423838A25" localSheetId="0">#REF!</definedName>
    <definedName name="HAVIGA25501806043423838A25" localSheetId="4">#REF!</definedName>
    <definedName name="HAVIGA25501806043423838A25">#REF!</definedName>
    <definedName name="HAVIGA25501806043423838A25POR" localSheetId="2">#REF!</definedName>
    <definedName name="HAVIGA25501806043423838A25POR" localSheetId="0">#REF!</definedName>
    <definedName name="HAVIGA25501806043423838A25POR" localSheetId="4">#REF!</definedName>
    <definedName name="HAVIGA25501806043423838A25POR">#REF!</definedName>
    <definedName name="HAVIGA25502104043423838A25" localSheetId="2">#REF!</definedName>
    <definedName name="HAVIGA25502104043423838A25" localSheetId="0">#REF!</definedName>
    <definedName name="HAVIGA25502104043423838A25" localSheetId="4">#REF!</definedName>
    <definedName name="HAVIGA25502104043423838A25">#REF!</definedName>
    <definedName name="HAVIGA25502104043423838A25POR" localSheetId="2">#REF!</definedName>
    <definedName name="HAVIGA25502104043423838A25POR" localSheetId="0">#REF!</definedName>
    <definedName name="HAVIGA25502104043423838A25POR" localSheetId="4">#REF!</definedName>
    <definedName name="HAVIGA25502104043423838A25POR">#REF!</definedName>
    <definedName name="HAVIGA25502106043423838A25" localSheetId="2">#REF!</definedName>
    <definedName name="HAVIGA25502106043423838A25" localSheetId="0">#REF!</definedName>
    <definedName name="HAVIGA25502106043423838A25" localSheetId="4">#REF!</definedName>
    <definedName name="HAVIGA25502106043423838A25">#REF!</definedName>
    <definedName name="HAVIGA25502106043423838A25POR" localSheetId="2">#REF!</definedName>
    <definedName name="HAVIGA25502106043423838A25POR" localSheetId="0">#REF!</definedName>
    <definedName name="HAVIGA25502106043423838A25POR" localSheetId="4">#REF!</definedName>
    <definedName name="HAVIGA25502106043423838A25POR">#REF!</definedName>
    <definedName name="HAVIGA25502404043423838A25" localSheetId="2">#REF!</definedName>
    <definedName name="HAVIGA25502404043423838A25" localSheetId="0">#REF!</definedName>
    <definedName name="HAVIGA25502404043423838A25" localSheetId="4">#REF!</definedName>
    <definedName name="HAVIGA25502404043423838A25">#REF!</definedName>
    <definedName name="HAVIGA25502404043423838A25POR" localSheetId="2">#REF!</definedName>
    <definedName name="HAVIGA25502404043423838A25POR" localSheetId="0">#REF!</definedName>
    <definedName name="HAVIGA25502404043423838A25POR" localSheetId="4">#REF!</definedName>
    <definedName name="HAVIGA25502404043423838A25POR">#REF!</definedName>
    <definedName name="HAVIGA25502406043423838A25" localSheetId="2">#REF!</definedName>
    <definedName name="HAVIGA25502406043423838A25" localSheetId="0">#REF!</definedName>
    <definedName name="HAVIGA25502406043423838A25" localSheetId="4">#REF!</definedName>
    <definedName name="HAVIGA25502406043423838A25">#REF!</definedName>
    <definedName name="HAVIGA25502406043423838A25POR" localSheetId="2">#REF!</definedName>
    <definedName name="HAVIGA25502406043423838A25POR" localSheetId="0">#REF!</definedName>
    <definedName name="HAVIGA25502406043423838A25POR" localSheetId="4">#REF!</definedName>
    <definedName name="HAVIGA25502406043423838A25POR">#REF!</definedName>
    <definedName name="HAVIGA3060124404123838A25LIGWIN" localSheetId="2">#REF!</definedName>
    <definedName name="HAVIGA3060124404123838A25LIGWIN" localSheetId="0">#REF!</definedName>
    <definedName name="HAVIGA3060124404123838A25LIGWIN" localSheetId="4">#REF!</definedName>
    <definedName name="HAVIGA3060124404123838A25LIGWIN">#REF!</definedName>
    <definedName name="HAVIGA3060124604123838A25LIGWIN" localSheetId="2">#REF!</definedName>
    <definedName name="HAVIGA3060124604123838A25LIGWIN" localSheetId="0">#REF!</definedName>
    <definedName name="HAVIGA3060124604123838A25LIGWIN" localSheetId="4">#REF!</definedName>
    <definedName name="HAVIGA3060124604123838A25LIGWIN">#REF!</definedName>
    <definedName name="HAVIGA3060180404123838A25" localSheetId="2">#REF!</definedName>
    <definedName name="HAVIGA3060180404123838A25" localSheetId="0">#REF!</definedName>
    <definedName name="HAVIGA3060180404123838A25" localSheetId="4">#REF!</definedName>
    <definedName name="HAVIGA3060180404123838A25">#REF!</definedName>
    <definedName name="HAVIGA3060180404123838A25POR" localSheetId="2">#REF!</definedName>
    <definedName name="HAVIGA3060180404123838A25POR" localSheetId="0">#REF!</definedName>
    <definedName name="HAVIGA3060180404123838A25POR" localSheetId="4">#REF!</definedName>
    <definedName name="HAVIGA3060180404123838A25POR">#REF!</definedName>
    <definedName name="HAVIGA3060180604123838A25" localSheetId="2">#REF!</definedName>
    <definedName name="HAVIGA3060180604123838A25" localSheetId="0">#REF!</definedName>
    <definedName name="HAVIGA3060180604123838A25" localSheetId="4">#REF!</definedName>
    <definedName name="HAVIGA3060180604123838A25">#REF!</definedName>
    <definedName name="HAVIGA3060180604123838A25POR" localSheetId="2">#REF!</definedName>
    <definedName name="HAVIGA3060180604123838A25POR" localSheetId="0">#REF!</definedName>
    <definedName name="HAVIGA3060180604123838A25POR" localSheetId="4">#REF!</definedName>
    <definedName name="HAVIGA3060180604123838A25POR">#REF!</definedName>
    <definedName name="HAVIGA3060210404123838A25" localSheetId="2">#REF!</definedName>
    <definedName name="HAVIGA3060210404123838A25" localSheetId="0">#REF!</definedName>
    <definedName name="HAVIGA3060210404123838A25" localSheetId="4">#REF!</definedName>
    <definedName name="HAVIGA3060210404123838A25">#REF!</definedName>
    <definedName name="HAVIGA3060210404123838A25POR" localSheetId="2">#REF!</definedName>
    <definedName name="HAVIGA3060210404123838A25POR" localSheetId="0">#REF!</definedName>
    <definedName name="HAVIGA3060210404123838A25POR" localSheetId="4">#REF!</definedName>
    <definedName name="HAVIGA3060210404123838A25POR">#REF!</definedName>
    <definedName name="HAVIGA3060210604123838A25" localSheetId="2">#REF!</definedName>
    <definedName name="HAVIGA3060210604123838A25" localSheetId="0">#REF!</definedName>
    <definedName name="HAVIGA3060210604123838A25" localSheetId="4">#REF!</definedName>
    <definedName name="HAVIGA3060210604123838A25">#REF!</definedName>
    <definedName name="HAVIGA3060210604123838A25POR" localSheetId="2">#REF!</definedName>
    <definedName name="HAVIGA3060210604123838A25POR" localSheetId="0">#REF!</definedName>
    <definedName name="HAVIGA3060210604123838A25POR" localSheetId="4">#REF!</definedName>
    <definedName name="HAVIGA3060210604123838A25POR">#REF!</definedName>
    <definedName name="HAVIGA3060240404123838A25" localSheetId="2">#REF!</definedName>
    <definedName name="HAVIGA3060240404123838A25" localSheetId="0">#REF!</definedName>
    <definedName name="HAVIGA3060240404123838A25" localSheetId="4">#REF!</definedName>
    <definedName name="HAVIGA3060240404123838A25">#REF!</definedName>
    <definedName name="HAVIGA3060240404123838A25POR" localSheetId="2">#REF!</definedName>
    <definedName name="HAVIGA3060240404123838A25POR" localSheetId="0">#REF!</definedName>
    <definedName name="HAVIGA3060240404123838A25POR" localSheetId="4">#REF!</definedName>
    <definedName name="HAVIGA3060240404123838A25POR">#REF!</definedName>
    <definedName name="HAVIGA3060240604123838A25" localSheetId="2">#REF!</definedName>
    <definedName name="HAVIGA3060240604123838A25" localSheetId="0">#REF!</definedName>
    <definedName name="HAVIGA3060240604123838A25" localSheetId="4">#REF!</definedName>
    <definedName name="HAVIGA3060240604123838A25">#REF!</definedName>
    <definedName name="HAVIGA3060240604123838A25POR" localSheetId="2">#REF!</definedName>
    <definedName name="HAVIGA3060240604123838A25POR" localSheetId="0">#REF!</definedName>
    <definedName name="HAVIGA3060240604123838A25POR" localSheetId="4">#REF!</definedName>
    <definedName name="HAVIGA3060240604123838A25POR">#REF!</definedName>
    <definedName name="HAVIGA408012440512122538A25LIGWIN" localSheetId="2">#REF!</definedName>
    <definedName name="HAVIGA408012440512122538A25LIGWIN" localSheetId="0">#REF!</definedName>
    <definedName name="HAVIGA408012440512122538A25LIGWIN" localSheetId="4">#REF!</definedName>
    <definedName name="HAVIGA408012440512122538A25LIGWIN">#REF!</definedName>
    <definedName name="HAVIGA4080124405121238A25LIGWIN" localSheetId="2">#REF!</definedName>
    <definedName name="HAVIGA4080124405121238A25LIGWIN" localSheetId="0">#REF!</definedName>
    <definedName name="HAVIGA4080124405121238A25LIGWIN" localSheetId="4">#REF!</definedName>
    <definedName name="HAVIGA4080124405121238A25LIGWIN">#REF!</definedName>
    <definedName name="HAVIGA4080124605121238A25LIGWIN" localSheetId="2">#REF!</definedName>
    <definedName name="HAVIGA4080124605121238A25LIGWIN" localSheetId="0">#REF!</definedName>
    <definedName name="HAVIGA4080124605121238A25LIGWIN" localSheetId="4">#REF!</definedName>
    <definedName name="HAVIGA4080124605121238A25LIGWIN">#REF!</definedName>
    <definedName name="HAVIGA4080180405121238A25" localSheetId="2">#REF!</definedName>
    <definedName name="HAVIGA4080180405121238A25" localSheetId="0">#REF!</definedName>
    <definedName name="HAVIGA4080180405121238A25" localSheetId="4">#REF!</definedName>
    <definedName name="HAVIGA4080180405121238A25">#REF!</definedName>
    <definedName name="HAVIGA4080180405121238A25POR" localSheetId="2">#REF!</definedName>
    <definedName name="HAVIGA4080180405121238A25POR" localSheetId="0">#REF!</definedName>
    <definedName name="HAVIGA4080180405121238A25POR" localSheetId="4">#REF!</definedName>
    <definedName name="HAVIGA4080180405121238A25POR">#REF!</definedName>
    <definedName name="HAVIGA408018060512122538A25" localSheetId="2">#REF!</definedName>
    <definedName name="HAVIGA408018060512122538A25" localSheetId="0">#REF!</definedName>
    <definedName name="HAVIGA408018060512122538A25" localSheetId="4">#REF!</definedName>
    <definedName name="HAVIGA408018060512122538A25">#REF!</definedName>
    <definedName name="HAVIGA408018060512122538A25POR" localSheetId="2">#REF!</definedName>
    <definedName name="HAVIGA408018060512122538A25POR" localSheetId="0">#REF!</definedName>
    <definedName name="HAVIGA408018060512122538A25POR" localSheetId="4">#REF!</definedName>
    <definedName name="HAVIGA408018060512122538A25POR">#REF!</definedName>
    <definedName name="HAVIGA4080180605121238A25" localSheetId="2">#REF!</definedName>
    <definedName name="HAVIGA4080180605121238A25" localSheetId="0">#REF!</definedName>
    <definedName name="HAVIGA4080180605121238A25" localSheetId="4">#REF!</definedName>
    <definedName name="HAVIGA4080180605121238A25">#REF!</definedName>
    <definedName name="HAVIGA4080180605121238A25POR" localSheetId="2">#REF!</definedName>
    <definedName name="HAVIGA4080180605121238A25POR" localSheetId="0">#REF!</definedName>
    <definedName name="HAVIGA4080180605121238A25POR" localSheetId="4">#REF!</definedName>
    <definedName name="HAVIGA4080180605121238A25POR">#REF!</definedName>
    <definedName name="HAVIGA4080210405121238A25" localSheetId="2">#REF!</definedName>
    <definedName name="HAVIGA4080210405121238A25" localSheetId="0">#REF!</definedName>
    <definedName name="HAVIGA4080210405121238A25" localSheetId="4">#REF!</definedName>
    <definedName name="HAVIGA4080210405121238A25">#REF!</definedName>
    <definedName name="HAVIGA4080210405121238A25por" localSheetId="2">#REF!</definedName>
    <definedName name="HAVIGA4080210405121238A25por" localSheetId="0">#REF!</definedName>
    <definedName name="HAVIGA4080210405121238A25por" localSheetId="4">#REF!</definedName>
    <definedName name="HAVIGA4080210405121238A25por">#REF!</definedName>
    <definedName name="HAVIGA408021060512122538A25" localSheetId="2">#REF!</definedName>
    <definedName name="HAVIGA408021060512122538A25" localSheetId="0">#REF!</definedName>
    <definedName name="HAVIGA408021060512122538A25" localSheetId="4">#REF!</definedName>
    <definedName name="HAVIGA408021060512122538A25">#REF!</definedName>
    <definedName name="HAVIGA408021060512122538A25POR" localSheetId="2">#REF!</definedName>
    <definedName name="HAVIGA408021060512122538A25POR" localSheetId="0">#REF!</definedName>
    <definedName name="HAVIGA408021060512122538A25POR" localSheetId="4">#REF!</definedName>
    <definedName name="HAVIGA408021060512122538A25POR">#REF!</definedName>
    <definedName name="HAVIGA4080210605121238A25" localSheetId="2">#REF!</definedName>
    <definedName name="HAVIGA4080210605121238A25" localSheetId="0">#REF!</definedName>
    <definedName name="HAVIGA4080210605121238A25" localSheetId="4">#REF!</definedName>
    <definedName name="HAVIGA4080210605121238A25">#REF!</definedName>
    <definedName name="HAVIGA4080210605121238A25POR" localSheetId="2">#REF!</definedName>
    <definedName name="HAVIGA4080210605121238A25POR" localSheetId="0">#REF!</definedName>
    <definedName name="HAVIGA4080210605121238A25POR" localSheetId="4">#REF!</definedName>
    <definedName name="HAVIGA4080210605121238A25POR">#REF!</definedName>
    <definedName name="HAVIGA4080240405121238A25" localSheetId="2">#REF!</definedName>
    <definedName name="HAVIGA4080240405121238A25" localSheetId="0">#REF!</definedName>
    <definedName name="HAVIGA4080240405121238A25" localSheetId="4">#REF!</definedName>
    <definedName name="HAVIGA4080240405121238A25">#REF!</definedName>
    <definedName name="HAVIGA4080240405121238A25POR" localSheetId="2">#REF!</definedName>
    <definedName name="HAVIGA4080240405121238A25POR" localSheetId="0">#REF!</definedName>
    <definedName name="HAVIGA4080240405121238A25POR" localSheetId="4">#REF!</definedName>
    <definedName name="HAVIGA4080240405121238A25POR">#REF!</definedName>
    <definedName name="HAVIGA408024060512122538A25" localSheetId="2">#REF!</definedName>
    <definedName name="HAVIGA408024060512122538A25" localSheetId="0">#REF!</definedName>
    <definedName name="HAVIGA408024060512122538A25" localSheetId="4">#REF!</definedName>
    <definedName name="HAVIGA408024060512122538A25">#REF!</definedName>
    <definedName name="HAVIGA408024060512122538A25PORT" localSheetId="2">#REF!</definedName>
    <definedName name="HAVIGA408024060512122538A25PORT" localSheetId="0">#REF!</definedName>
    <definedName name="HAVIGA408024060512122538A25PORT" localSheetId="4">#REF!</definedName>
    <definedName name="HAVIGA408024060512122538A25PORT">#REF!</definedName>
    <definedName name="HAVIGA4080240605121238A25" localSheetId="2">#REF!</definedName>
    <definedName name="HAVIGA4080240605121238A25" localSheetId="0">#REF!</definedName>
    <definedName name="HAVIGA4080240605121238A25" localSheetId="4">#REF!</definedName>
    <definedName name="HAVIGA4080240605121238A25">#REF!</definedName>
    <definedName name="HAVIGA4080240605121238A25POR" localSheetId="2">#REF!</definedName>
    <definedName name="HAVIGA4080240605121238A25POR" localSheetId="0">#REF!</definedName>
    <definedName name="HAVIGA4080240605121238A25POR" localSheetId="4">#REF!</definedName>
    <definedName name="HAVIGA4080240605121238A25POR">#REF!</definedName>
    <definedName name="HAVPORTCISTCONTRA" localSheetId="2">#REF!</definedName>
    <definedName name="HAVPORTCISTCONTRA" localSheetId="0">#REF!</definedName>
    <definedName name="HAVPORTCISTCONTRA" localSheetId="4">#REF!</definedName>
    <definedName name="HAVPORTCISTCONTRA">#REF!</definedName>
    <definedName name="HAVRIOSTPONDCONTRA" localSheetId="2">#REF!</definedName>
    <definedName name="HAVRIOSTPONDCONTRA" localSheetId="0">#REF!</definedName>
    <definedName name="HAVRIOSTPONDCONTRA" localSheetId="4">#REF!</definedName>
    <definedName name="HAVRIOSTPONDCONTRA">#REF!</definedName>
    <definedName name="HAVUE4010124402383825A20LIGWIN" localSheetId="2">#REF!</definedName>
    <definedName name="HAVUE4010124402383825A20LIGWIN" localSheetId="0">#REF!</definedName>
    <definedName name="HAVUE4010124402383825A20LIGWIN" localSheetId="4">#REF!</definedName>
    <definedName name="HAVUE4010124402383825A20LIGWIN">#REF!</definedName>
    <definedName name="HAVUE40101244023838A20LIGWIN" localSheetId="2">#REF!</definedName>
    <definedName name="HAVUE40101244023838A20LIGWIN" localSheetId="0">#REF!</definedName>
    <definedName name="HAVUE40101244023838A20LIGWIN" localSheetId="4">#REF!</definedName>
    <definedName name="HAVUE40101244023838A20LIGWIN">#REF!</definedName>
    <definedName name="HAVUE4010124602383825A20LIGWIN" localSheetId="2">#REF!</definedName>
    <definedName name="HAVUE4010124602383825A20LIGWIN" localSheetId="0">#REF!</definedName>
    <definedName name="HAVUE4010124602383825A20LIGWIN" localSheetId="4">#REF!</definedName>
    <definedName name="HAVUE4010124602383825A20LIGWIN">#REF!</definedName>
    <definedName name="HAVUE40101246023838A20LIGWIN" localSheetId="2">#REF!</definedName>
    <definedName name="HAVUE40101246023838A20LIGWIN" localSheetId="0">#REF!</definedName>
    <definedName name="HAVUE40101246023838A20LIGWIN" localSheetId="4">#REF!</definedName>
    <definedName name="HAVUE40101246023838A20LIGWIN">#REF!</definedName>
    <definedName name="HAVUE4010180402383825A20" localSheetId="2">#REF!</definedName>
    <definedName name="HAVUE4010180402383825A20" localSheetId="0">#REF!</definedName>
    <definedName name="HAVUE4010180402383825A20" localSheetId="4">#REF!</definedName>
    <definedName name="HAVUE4010180402383825A20">#REF!</definedName>
    <definedName name="HAVUE40101804023838A20" localSheetId="2">#REF!</definedName>
    <definedName name="HAVUE40101804023838A20" localSheetId="0">#REF!</definedName>
    <definedName name="HAVUE40101804023838A20" localSheetId="4">#REF!</definedName>
    <definedName name="HAVUE40101804023838A20">#REF!</definedName>
    <definedName name="HAVUE40101806023838A20" localSheetId="2">#REF!</definedName>
    <definedName name="HAVUE40101806023838A20" localSheetId="0">#REF!</definedName>
    <definedName name="HAVUE40101806023838A20" localSheetId="4">#REF!</definedName>
    <definedName name="HAVUE40101806023838A20">#REF!</definedName>
    <definedName name="HAVUE4012124402383825A20LIGWIN" localSheetId="2">#REF!</definedName>
    <definedName name="HAVUE4012124402383825A20LIGWIN" localSheetId="0">#REF!</definedName>
    <definedName name="HAVUE4012124402383825A20LIGWIN" localSheetId="4">#REF!</definedName>
    <definedName name="HAVUE4012124402383825A20LIGWIN">#REF!</definedName>
    <definedName name="HAVUE40121244023838A20LIGWIN" localSheetId="2">#REF!</definedName>
    <definedName name="HAVUE40121244023838A20LIGWIN" localSheetId="0">#REF!</definedName>
    <definedName name="HAVUE40121244023838A20LIGWIN" localSheetId="4">#REF!</definedName>
    <definedName name="HAVUE40121244023838A20LIGWIN">#REF!</definedName>
    <definedName name="HAVUE4012124602383825A20LIGWIN" localSheetId="2">#REF!</definedName>
    <definedName name="HAVUE4012124602383825A20LIGWIN" localSheetId="0">#REF!</definedName>
    <definedName name="HAVUE4012124602383825A20LIGWIN" localSheetId="4">#REF!</definedName>
    <definedName name="HAVUE4012124602383825A20LIGWIN">#REF!</definedName>
    <definedName name="HAVUE40121246023838A20LIGWIN" localSheetId="2">#REF!</definedName>
    <definedName name="HAVUE40121246023838A20LIGWIN" localSheetId="0">#REF!</definedName>
    <definedName name="HAVUE40121246023838A20LIGWIN" localSheetId="4">#REF!</definedName>
    <definedName name="HAVUE40121246023838A20LIGWIN">#REF!</definedName>
    <definedName name="HAVUE4012180402383825A20" localSheetId="2">#REF!</definedName>
    <definedName name="HAVUE4012180402383825A20" localSheetId="0">#REF!</definedName>
    <definedName name="HAVUE4012180402383825A20" localSheetId="4">#REF!</definedName>
    <definedName name="HAVUE4012180402383825A20">#REF!</definedName>
    <definedName name="HAVUE40121804023838A20" localSheetId="2">#REF!</definedName>
    <definedName name="HAVUE40121804023838A20" localSheetId="0">#REF!</definedName>
    <definedName name="HAVUE40121804023838A20" localSheetId="4">#REF!</definedName>
    <definedName name="HAVUE40121804023838A20">#REF!</definedName>
    <definedName name="HAVUE4012180602383825A20" localSheetId="2">#REF!</definedName>
    <definedName name="HAVUE4012180602383825A20" localSheetId="0">#REF!</definedName>
    <definedName name="HAVUE4012180602383825A20" localSheetId="4">#REF!</definedName>
    <definedName name="HAVUE4012180602383825A20">#REF!</definedName>
    <definedName name="HAVUE40121806023838A20" localSheetId="2">#REF!</definedName>
    <definedName name="HAVUE40121806023838A20" localSheetId="0">#REF!</definedName>
    <definedName name="HAVUE40121806023838A20" localSheetId="4">#REF!</definedName>
    <definedName name="HAVUE40121806023838A20">#REF!</definedName>
    <definedName name="HAVUELO10CONTRA" localSheetId="2">#REF!</definedName>
    <definedName name="HAVUELO10CONTRA" localSheetId="0">#REF!</definedName>
    <definedName name="HAVUELO10CONTRA" localSheetId="4">#REF!</definedName>
    <definedName name="HAVUELO10CONTRA">#REF!</definedName>
    <definedName name="HAZCH301354081225C634ADLIG" localSheetId="2">#REF!</definedName>
    <definedName name="HAZCH301354081225C634ADLIG" localSheetId="0">#REF!</definedName>
    <definedName name="HAZCH301354081225C634ADLIG" localSheetId="4">#REF!</definedName>
    <definedName name="HAZCH301354081225C634ADLIG">#REF!</definedName>
    <definedName name="HAZCH3013540812C634ADLIG" localSheetId="2">#REF!</definedName>
    <definedName name="HAZCH3013540812C634ADLIG" localSheetId="0">#REF!</definedName>
    <definedName name="HAZCH3013540812C634ADLIG" localSheetId="4">#REF!</definedName>
    <definedName name="HAZCH3013540812C634ADLIG">#REF!</definedName>
    <definedName name="HAZCH301356081225C634ADLIG" localSheetId="2">#REF!</definedName>
    <definedName name="HAZCH301356081225C634ADLIG" localSheetId="0">#REF!</definedName>
    <definedName name="HAZCH301356081225C634ADLIG" localSheetId="4">#REF!</definedName>
    <definedName name="HAZCH301356081225C634ADLIG">#REF!</definedName>
    <definedName name="HAZCH3013560812C634ADLIG" localSheetId="2">#REF!</definedName>
    <definedName name="HAZCH3013560812C634ADLIG" localSheetId="0">#REF!</definedName>
    <definedName name="HAZCH3013560812C634ADLIG" localSheetId="4">#REF!</definedName>
    <definedName name="HAZCH3013560812C634ADLIG">#REF!</definedName>
    <definedName name="HAZCH301404081225C634AD" localSheetId="2">#REF!</definedName>
    <definedName name="HAZCH301404081225C634AD" localSheetId="0">#REF!</definedName>
    <definedName name="HAZCH301404081225C634AD" localSheetId="4">#REF!</definedName>
    <definedName name="HAZCH301404081225C634AD">#REF!</definedName>
    <definedName name="HAZCH3014040812C634AD" localSheetId="2">#REF!</definedName>
    <definedName name="HAZCH3014040812C634AD" localSheetId="0">#REF!</definedName>
    <definedName name="HAZCH3014040812C634AD" localSheetId="4">#REF!</definedName>
    <definedName name="HAZCH3014040812C634AD">#REF!</definedName>
    <definedName name="HAZCH301406081225C634AD" localSheetId="2">#REF!</definedName>
    <definedName name="HAZCH301406081225C634AD" localSheetId="0">#REF!</definedName>
    <definedName name="HAZCH301406081225C634AD" localSheetId="4">#REF!</definedName>
    <definedName name="HAZCH301406081225C634AD">#REF!</definedName>
    <definedName name="HAZCH3014060812C634AD" localSheetId="2">#REF!</definedName>
    <definedName name="HAZCH3014060812C634AD" localSheetId="0">#REF!</definedName>
    <definedName name="HAZCH3014060812C634AD" localSheetId="4">#REF!</definedName>
    <definedName name="HAZCH3014060812C634AD">#REF!</definedName>
    <definedName name="HAZCH301804081225C634AD" localSheetId="2">#REF!</definedName>
    <definedName name="HAZCH301804081225C634AD" localSheetId="0">#REF!</definedName>
    <definedName name="HAZCH301804081225C634AD" localSheetId="4">#REF!</definedName>
    <definedName name="HAZCH301804081225C634AD">#REF!</definedName>
    <definedName name="HAZCH3018040812C634AD" localSheetId="2">#REF!</definedName>
    <definedName name="HAZCH3018040812C634AD" localSheetId="0">#REF!</definedName>
    <definedName name="HAZCH3018040812C634AD" localSheetId="4">#REF!</definedName>
    <definedName name="HAZCH3018040812C634AD">#REF!</definedName>
    <definedName name="HAZCH301806081225C634AD" localSheetId="2">#REF!</definedName>
    <definedName name="HAZCH301806081225C634AD" localSheetId="0">#REF!</definedName>
    <definedName name="HAZCH301806081225C634AD" localSheetId="4">#REF!</definedName>
    <definedName name="HAZCH301806081225C634AD">#REF!</definedName>
    <definedName name="HAZCH3018060812C634AD" localSheetId="2">#REF!</definedName>
    <definedName name="HAZCH3018060812C634AD" localSheetId="0">#REF!</definedName>
    <definedName name="HAZCH3018060812C634AD" localSheetId="4">#REF!</definedName>
    <definedName name="HAZCH3018060812C634AD">#REF!</definedName>
    <definedName name="HAZCH302104081225C634AD" localSheetId="2">#REF!</definedName>
    <definedName name="HAZCH302104081225C634AD" localSheetId="0">#REF!</definedName>
    <definedName name="HAZCH302104081225C634AD" localSheetId="4">#REF!</definedName>
    <definedName name="HAZCH302104081225C634AD">#REF!</definedName>
    <definedName name="HAZCH3021040812C634AD" localSheetId="2">#REF!</definedName>
    <definedName name="HAZCH3021040812C634AD" localSheetId="0">#REF!</definedName>
    <definedName name="HAZCH3021040812C634AD" localSheetId="4">#REF!</definedName>
    <definedName name="HAZCH3021040812C634AD">#REF!</definedName>
    <definedName name="HAZCH302106081225C634AD" localSheetId="2">#REF!</definedName>
    <definedName name="HAZCH302106081225C634AD" localSheetId="0">#REF!</definedName>
    <definedName name="HAZCH302106081225C634AD" localSheetId="4">#REF!</definedName>
    <definedName name="HAZCH302106081225C634AD">#REF!</definedName>
    <definedName name="HAZCH3021060812C634AD" localSheetId="2">#REF!</definedName>
    <definedName name="HAZCH3021060812C634AD" localSheetId="0">#REF!</definedName>
    <definedName name="HAZCH3021060812C634AD" localSheetId="4">#REF!</definedName>
    <definedName name="HAZCH3021060812C634AD">#REF!</definedName>
    <definedName name="HAZCH302404081225C634AD" localSheetId="2">#REF!</definedName>
    <definedName name="HAZCH302404081225C634AD" localSheetId="0">#REF!</definedName>
    <definedName name="HAZCH302404081225C634AD" localSheetId="4">#REF!</definedName>
    <definedName name="HAZCH302404081225C634AD">#REF!</definedName>
    <definedName name="HAZCH3024040812C634AD" localSheetId="2">#REF!</definedName>
    <definedName name="HAZCH3024040812C634AD" localSheetId="0">#REF!</definedName>
    <definedName name="HAZCH3024040812C634AD" localSheetId="4">#REF!</definedName>
    <definedName name="HAZCH3024040812C634AD">#REF!</definedName>
    <definedName name="HAZCH302406081225C634AD" localSheetId="2">#REF!</definedName>
    <definedName name="HAZCH302406081225C634AD" localSheetId="0">#REF!</definedName>
    <definedName name="HAZCH302406081225C634AD" localSheetId="4">#REF!</definedName>
    <definedName name="HAZCH302406081225C634AD">#REF!</definedName>
    <definedName name="HAZCH3024060812C634AD" localSheetId="2">#REF!</definedName>
    <definedName name="HAZCH3024060812C634AD" localSheetId="0">#REF!</definedName>
    <definedName name="HAZCH3024060812C634AD" localSheetId="4">#REF!</definedName>
    <definedName name="HAZCH3024060812C634AD">#REF!</definedName>
    <definedName name="HAZCH35180401225A15ADC18342CAM" localSheetId="2">#REF!</definedName>
    <definedName name="HAZCH35180401225A15ADC18342CAM" localSheetId="0">#REF!</definedName>
    <definedName name="HAZCH35180401225A15ADC18342CAM" localSheetId="4">#REF!</definedName>
    <definedName name="HAZCH35180401225A15ADC18342CAM">#REF!</definedName>
    <definedName name="HAZCH351804012A15ADC18342CAM" localSheetId="2">#REF!</definedName>
    <definedName name="HAZCH351804012A15ADC18342CAM" localSheetId="0">#REF!</definedName>
    <definedName name="HAZCH351804012A15ADC18342CAM" localSheetId="4">#REF!</definedName>
    <definedName name="HAZCH351804012A15ADC18342CAM">#REF!</definedName>
    <definedName name="HAZCH35180601225A15ADC18342CAM" localSheetId="2">#REF!</definedName>
    <definedName name="HAZCH35180601225A15ADC18342CAM" localSheetId="0">#REF!</definedName>
    <definedName name="HAZCH35180601225A15ADC18342CAM" localSheetId="4">#REF!</definedName>
    <definedName name="HAZCH35180601225A15ADC18342CAM">#REF!</definedName>
    <definedName name="HAZCH351806012A15ADC18342CAM" localSheetId="2">#REF!</definedName>
    <definedName name="HAZCH351806012A15ADC18342CAM" localSheetId="0">#REF!</definedName>
    <definedName name="HAZCH351806012A15ADC18342CAM" localSheetId="4">#REF!</definedName>
    <definedName name="HAZCH351806012A15ADC18342CAM">#REF!</definedName>
    <definedName name="HAZCH35210401225A15ADC18342CAM" localSheetId="2">#REF!</definedName>
    <definedName name="HAZCH35210401225A15ADC18342CAM" localSheetId="0">#REF!</definedName>
    <definedName name="HAZCH35210401225A15ADC18342CAM" localSheetId="4">#REF!</definedName>
    <definedName name="HAZCH35210401225A15ADC18342CAM">#REF!</definedName>
    <definedName name="HAZCH352104012A15ADC18342CAM" localSheetId="2">#REF!</definedName>
    <definedName name="HAZCH352104012A15ADC18342CAM" localSheetId="0">#REF!</definedName>
    <definedName name="HAZCH352104012A15ADC18342CAM" localSheetId="4">#REF!</definedName>
    <definedName name="HAZCH352104012A15ADC18342CAM">#REF!</definedName>
    <definedName name="HAZCH35210601225A15ADC18342CAM" localSheetId="2">#REF!</definedName>
    <definedName name="HAZCH35210601225A15ADC18342CAM" localSheetId="0">#REF!</definedName>
    <definedName name="HAZCH35210601225A15ADC18342CAM" localSheetId="4">#REF!</definedName>
    <definedName name="HAZCH35210601225A15ADC18342CAM">#REF!</definedName>
    <definedName name="HAZCH352106012A15ADC18342CAM" localSheetId="2">#REF!</definedName>
    <definedName name="HAZCH352106012A15ADC18342CAM" localSheetId="0">#REF!</definedName>
    <definedName name="HAZCH352106012A15ADC18342CAM" localSheetId="4">#REF!</definedName>
    <definedName name="HAZCH352106012A15ADC18342CAM">#REF!</definedName>
    <definedName name="HAZCH35240401225A15ADC18342CAM" localSheetId="2">#REF!</definedName>
    <definedName name="HAZCH35240401225A15ADC18342CAM" localSheetId="0">#REF!</definedName>
    <definedName name="HAZCH35240401225A15ADC18342CAM" localSheetId="4">#REF!</definedName>
    <definedName name="HAZCH35240401225A15ADC18342CAM">#REF!</definedName>
    <definedName name="HAZCH352404012A15ADC18342CAM" localSheetId="2">#REF!</definedName>
    <definedName name="HAZCH352404012A15ADC18342CAM" localSheetId="0">#REF!</definedName>
    <definedName name="HAZCH352404012A15ADC18342CAM" localSheetId="4">#REF!</definedName>
    <definedName name="HAZCH352404012A15ADC18342CAM">#REF!</definedName>
    <definedName name="HAZCH35240601225A15ADC18342CAM" localSheetId="2">#REF!</definedName>
    <definedName name="HAZCH35240601225A15ADC18342CAM" localSheetId="0">#REF!</definedName>
    <definedName name="HAZCH35240601225A15ADC18342CAM" localSheetId="4">#REF!</definedName>
    <definedName name="HAZCH35240601225A15ADC18342CAM">#REF!</definedName>
    <definedName name="HAZCH352406012A15ADC18342CAM" localSheetId="2">#REF!</definedName>
    <definedName name="HAZCH352406012A15ADC18342CAM" localSheetId="0">#REF!</definedName>
    <definedName name="HAZCH352406012A15ADC18342CAM" localSheetId="4">#REF!</definedName>
    <definedName name="HAZCH352406012A15ADC18342CAM">#REF!</definedName>
    <definedName name="HAZCH4013540812C634ADLIG" localSheetId="2">#REF!</definedName>
    <definedName name="HAZCH4013540812C634ADLIG" localSheetId="0">#REF!</definedName>
    <definedName name="HAZCH4013540812C634ADLIG" localSheetId="4">#REF!</definedName>
    <definedName name="HAZCH4013540812C634ADLIG">#REF!</definedName>
    <definedName name="HAZCH4013560812C634ADLIG" localSheetId="2">#REF!</definedName>
    <definedName name="HAZCH4013560812C634ADLIG" localSheetId="0">#REF!</definedName>
    <definedName name="HAZCH4013560812C634ADLIG" localSheetId="4">#REF!</definedName>
    <definedName name="HAZCH4013560812C634ADLIG">#REF!</definedName>
    <definedName name="HAZCH401404081225C634AD" localSheetId="2">#REF!</definedName>
    <definedName name="HAZCH401404081225C634AD" localSheetId="0">#REF!</definedName>
    <definedName name="HAZCH401404081225C634AD" localSheetId="4">#REF!</definedName>
    <definedName name="HAZCH401404081225C634AD">#REF!</definedName>
    <definedName name="HAZCH4014040812C634AD" localSheetId="2">#REF!</definedName>
    <definedName name="HAZCH4014040812C634AD" localSheetId="0">#REF!</definedName>
    <definedName name="HAZCH4014040812C634AD" localSheetId="4">#REF!</definedName>
    <definedName name="HAZCH4014040812C634AD">#REF!</definedName>
    <definedName name="HAZCH401804081225C634AD" localSheetId="2">#REF!</definedName>
    <definedName name="HAZCH401804081225C634AD" localSheetId="0">#REF!</definedName>
    <definedName name="HAZCH401804081225C634AD" localSheetId="4">#REF!</definedName>
    <definedName name="HAZCH401804081225C634AD">#REF!</definedName>
    <definedName name="HAZCH4018040812C634AD" localSheetId="2">#REF!</definedName>
    <definedName name="HAZCH4018040812C634AD" localSheetId="0">#REF!</definedName>
    <definedName name="HAZCH4018040812C634AD" localSheetId="4">#REF!</definedName>
    <definedName name="HAZCH4018040812C634AD">#REF!</definedName>
    <definedName name="HAZCH402104081225C634AD" localSheetId="2">#REF!</definedName>
    <definedName name="HAZCH402104081225C634AD" localSheetId="0">#REF!</definedName>
    <definedName name="HAZCH402104081225C634AD" localSheetId="4">#REF!</definedName>
    <definedName name="HAZCH402104081225C634AD">#REF!</definedName>
    <definedName name="HAZCH4021040812C634AD" localSheetId="2">#REF!</definedName>
    <definedName name="HAZCH4021040812C634AD" localSheetId="0">#REF!</definedName>
    <definedName name="HAZCH4021040812C634AD" localSheetId="4">#REF!</definedName>
    <definedName name="HAZCH4021040812C634AD">#REF!</definedName>
    <definedName name="HAZCH402404081225C634AD" localSheetId="2">#REF!</definedName>
    <definedName name="HAZCH402404081225C634AD" localSheetId="0">#REF!</definedName>
    <definedName name="HAZCH402404081225C634AD" localSheetId="4">#REF!</definedName>
    <definedName name="HAZCH402404081225C634AD">#REF!</definedName>
    <definedName name="HAZCH4024040812C634AD" localSheetId="2">#REF!</definedName>
    <definedName name="HAZCH4024040812C634AD" localSheetId="0">#REF!</definedName>
    <definedName name="HAZCH4024040812C634AD" localSheetId="4">#REF!</definedName>
    <definedName name="HAZCH4024040812C634AD">#REF!</definedName>
    <definedName name="HAZCH402406081225C634AD" localSheetId="2">#REF!</definedName>
    <definedName name="HAZCH402406081225C634AD" localSheetId="0">#REF!</definedName>
    <definedName name="HAZCH402406081225C634AD" localSheetId="4">#REF!</definedName>
    <definedName name="HAZCH402406081225C634AD">#REF!</definedName>
    <definedName name="HAZCH4024060812C634AD" localSheetId="2">#REF!</definedName>
    <definedName name="HAZCH4024060812C634AD" localSheetId="0">#REF!</definedName>
    <definedName name="HAZCH4024060812C634AD" localSheetId="4">#REF!</definedName>
    <definedName name="HAZCH4024060812C634AD">#REF!</definedName>
    <definedName name="HAZCH601356081225C634ADLIG" localSheetId="2">#REF!</definedName>
    <definedName name="HAZCH601356081225C634ADLIG" localSheetId="0">#REF!</definedName>
    <definedName name="HAZCH601356081225C634ADLIG" localSheetId="4">#REF!</definedName>
    <definedName name="HAZCH601356081225C634ADLIG">#REF!</definedName>
    <definedName name="HAZCH6013560812C634ADLIG" localSheetId="2">#REF!</definedName>
    <definedName name="HAZCH6013560812C634ADLIG" localSheetId="0">#REF!</definedName>
    <definedName name="HAZCH6013560812C634ADLIG" localSheetId="4">#REF!</definedName>
    <definedName name="HAZCH6013560812C634ADLIG">#REF!</definedName>
    <definedName name="HAZCH601406081225C634AD" localSheetId="2">#REF!</definedName>
    <definedName name="HAZCH601406081225C634AD" localSheetId="0">#REF!</definedName>
    <definedName name="HAZCH601406081225C634AD" localSheetId="4">#REF!</definedName>
    <definedName name="HAZCH601406081225C634AD">#REF!</definedName>
    <definedName name="HAZCH6014060812C634AD" localSheetId="2">#REF!</definedName>
    <definedName name="HAZCH6014060812C634AD" localSheetId="0">#REF!</definedName>
    <definedName name="HAZCH6014060812C634AD" localSheetId="4">#REF!</definedName>
    <definedName name="HAZCH6014060812C634AD">#REF!</definedName>
    <definedName name="HAZCH601806081225C634AD" localSheetId="2">#REF!</definedName>
    <definedName name="HAZCH601806081225C634AD" localSheetId="0">#REF!</definedName>
    <definedName name="HAZCH601806081225C634AD" localSheetId="4">#REF!</definedName>
    <definedName name="HAZCH601806081225C634AD">#REF!</definedName>
    <definedName name="HAZCH6018060812C634AD" localSheetId="2">#REF!</definedName>
    <definedName name="HAZCH6018060812C634AD" localSheetId="0">#REF!</definedName>
    <definedName name="HAZCH6018060812C634AD" localSheetId="4">#REF!</definedName>
    <definedName name="HAZCH6018060812C634AD">#REF!</definedName>
    <definedName name="HAZCH602106081225C634AD" localSheetId="2">#REF!</definedName>
    <definedName name="HAZCH602106081225C634AD" localSheetId="0">#REF!</definedName>
    <definedName name="HAZCH602106081225C634AD" localSheetId="4">#REF!</definedName>
    <definedName name="HAZCH602106081225C634AD">#REF!</definedName>
    <definedName name="HAZCH6021060812C634AD" localSheetId="2">#REF!</definedName>
    <definedName name="HAZCH6021060812C634AD" localSheetId="0">#REF!</definedName>
    <definedName name="HAZCH6021060812C634AD" localSheetId="4">#REF!</definedName>
    <definedName name="HAZCH6021060812C634AD">#REF!</definedName>
    <definedName name="HAZCPONDCONTRA" localSheetId="2">#REF!</definedName>
    <definedName name="HAZCPONDCONTRA" localSheetId="0">#REF!</definedName>
    <definedName name="HAZCPONDCONTRA" localSheetId="4">#REF!</definedName>
    <definedName name="HAZCPONDCONTRA">#REF!</definedName>
    <definedName name="HAZFOSOCONTRA" localSheetId="2">#REF!</definedName>
    <definedName name="HAZFOSOCONTRA" localSheetId="0">#REF!</definedName>
    <definedName name="HAZFOSOCONTRA" localSheetId="4">#REF!</definedName>
    <definedName name="HAZFOSOCONTRA">#REF!</definedName>
    <definedName name="HAZM201512423838A30LIG" localSheetId="2">#REF!</definedName>
    <definedName name="HAZM201512423838A30LIG" localSheetId="0">#REF!</definedName>
    <definedName name="HAZM201512423838A30LIG" localSheetId="4">#REF!</definedName>
    <definedName name="HAZM201512423838A30LIG">#REF!</definedName>
    <definedName name="HAZM301512423838A30LIG" localSheetId="2">#REF!</definedName>
    <definedName name="HAZM301512423838A30LIG" localSheetId="0">#REF!</definedName>
    <definedName name="HAZM301512423838A30LIG" localSheetId="4">#REF!</definedName>
    <definedName name="HAZM301512423838A30LIG">#REF!</definedName>
    <definedName name="HAZM302012423838A25LIG" localSheetId="2">#REF!</definedName>
    <definedName name="HAZM302012423838A25LIG" localSheetId="0">#REF!</definedName>
    <definedName name="HAZM302012423838A25LIG" localSheetId="4">#REF!</definedName>
    <definedName name="HAZM302012423838A25LIG">#REF!</definedName>
    <definedName name="HAZM302013523838A25LIG" localSheetId="2">#REF!</definedName>
    <definedName name="HAZM302013523838A25LIG" localSheetId="0">#REF!</definedName>
    <definedName name="HAZM302013523838A25LIG" localSheetId="4">#REF!</definedName>
    <definedName name="HAZM302013523838A25LIG">#REF!</definedName>
    <definedName name="HAZM302014023838A25" localSheetId="2">#REF!</definedName>
    <definedName name="HAZM302014023838A25" localSheetId="0">#REF!</definedName>
    <definedName name="HAZM302014023838A25" localSheetId="4">#REF!</definedName>
    <definedName name="HAZM302014023838A25">#REF!</definedName>
    <definedName name="HAZM30X20180" localSheetId="2">#REF!</definedName>
    <definedName name="HAZM30X20180" localSheetId="0">#REF!</definedName>
    <definedName name="HAZM30X20180" localSheetId="4">#REF!</definedName>
    <definedName name="HAZM30X20180">#REF!</definedName>
    <definedName name="HAZM401512423838A30LIG" localSheetId="2">#REF!</definedName>
    <definedName name="HAZM401512423838A30LIG" localSheetId="0">#REF!</definedName>
    <definedName name="HAZM401512423838A30LIG" localSheetId="4">#REF!</definedName>
    <definedName name="HAZM401512423838A30LIG">#REF!</definedName>
    <definedName name="HAZM452012433838A25LIG" localSheetId="2">#REF!</definedName>
    <definedName name="HAZM452012433838A25LIG" localSheetId="0">#REF!</definedName>
    <definedName name="HAZM452012433838A25LIG" localSheetId="4">#REF!</definedName>
    <definedName name="HAZM452012433838A25LIG">#REF!</definedName>
    <definedName name="HAZM452013533838A25LIG" localSheetId="2">#REF!</definedName>
    <definedName name="HAZM452013533838A25LIG" localSheetId="0">#REF!</definedName>
    <definedName name="HAZM452013533838A25LIG" localSheetId="4">#REF!</definedName>
    <definedName name="HAZM452013533838A25LIG">#REF!</definedName>
    <definedName name="HAZM452014033838A25" localSheetId="2">#REF!</definedName>
    <definedName name="HAZM452014033838A25" localSheetId="0">#REF!</definedName>
    <definedName name="HAZM452014033838A25" localSheetId="4">#REF!</definedName>
    <definedName name="HAZM452014033838A25">#REF!</definedName>
    <definedName name="HAZM452018033838A25" localSheetId="2">#REF!</definedName>
    <definedName name="HAZM452018033838A25" localSheetId="0">#REF!</definedName>
    <definedName name="HAZM452018033838A25" localSheetId="4">#REF!</definedName>
    <definedName name="HAZM452018033838A25">#REF!</definedName>
    <definedName name="HAZM452512433838A25LIG" localSheetId="2">#REF!</definedName>
    <definedName name="HAZM452512433838A25LIG" localSheetId="0">#REF!</definedName>
    <definedName name="HAZM452512433838A25LIG" localSheetId="4">#REF!</definedName>
    <definedName name="HAZM452512433838A25LIG">#REF!</definedName>
    <definedName name="HAZM452513533838A25LIG" localSheetId="2">#REF!</definedName>
    <definedName name="HAZM452513533838A25LIG" localSheetId="0">#REF!</definedName>
    <definedName name="HAZM452513533838A25LIG" localSheetId="4">#REF!</definedName>
    <definedName name="HAZM452513533838A25LIG">#REF!</definedName>
    <definedName name="HAZM452514033838A25" localSheetId="2">#REF!</definedName>
    <definedName name="HAZM452514033838A25" localSheetId="0">#REF!</definedName>
    <definedName name="HAZM452514033838A25" localSheetId="4">#REF!</definedName>
    <definedName name="HAZM452514033838A25">#REF!</definedName>
    <definedName name="HAZM452521033838A25" localSheetId="2">#REF!</definedName>
    <definedName name="HAZM452521033838A25" localSheetId="0">#REF!</definedName>
    <definedName name="HAZM452521033838A25" localSheetId="4">#REF!</definedName>
    <definedName name="HAZM452521033838A25">#REF!</definedName>
    <definedName name="HAZM452524033838A25" localSheetId="2">#REF!</definedName>
    <definedName name="HAZM452524033838A25" localSheetId="0">#REF!</definedName>
    <definedName name="HAZM452524033838A25" localSheetId="4">#REF!</definedName>
    <definedName name="HAZM452524033838A25">#REF!</definedName>
    <definedName name="HAZM45X25180" localSheetId="2">#REF!</definedName>
    <definedName name="HAZM45X25180" localSheetId="0">#REF!</definedName>
    <definedName name="HAZM45X25180" localSheetId="4">#REF!</definedName>
    <definedName name="HAZM45X25180">#REF!</definedName>
    <definedName name="HAZM602512433838A25LIG" localSheetId="2">#REF!</definedName>
    <definedName name="HAZM602512433838A25LIG" localSheetId="0">#REF!</definedName>
    <definedName name="HAZM602512433838A25LIG" localSheetId="4">#REF!</definedName>
    <definedName name="HAZM602512433838A25LIG">#REF!</definedName>
    <definedName name="HAZM602513533838A25LIG" localSheetId="2">#REF!</definedName>
    <definedName name="HAZM602513533838A25LIG" localSheetId="0">#REF!</definedName>
    <definedName name="HAZM602513533838A25LIG" localSheetId="4">#REF!</definedName>
    <definedName name="HAZM602513533838A25LIG">#REF!</definedName>
    <definedName name="HAZM602514033838A25" localSheetId="2">#REF!</definedName>
    <definedName name="HAZM602514033838A25" localSheetId="0">#REF!</definedName>
    <definedName name="HAZM602514033838A25" localSheetId="4">#REF!</definedName>
    <definedName name="HAZM602514033838A25">#REF!</definedName>
    <definedName name="HAZM602521033838A25" localSheetId="2">#REF!</definedName>
    <definedName name="HAZM602521033838A25" localSheetId="0">#REF!</definedName>
    <definedName name="HAZM602521033838A25" localSheetId="4">#REF!</definedName>
    <definedName name="HAZM602521033838A25">#REF!</definedName>
    <definedName name="HAZM602524033838A25" localSheetId="2">#REF!</definedName>
    <definedName name="HAZM602524033838A25" localSheetId="0">#REF!</definedName>
    <definedName name="HAZM602524033838A25" localSheetId="4">#REF!</definedName>
    <definedName name="HAZM602524033838A25">#REF!</definedName>
    <definedName name="HAZM60X25180" localSheetId="2">#REF!</definedName>
    <definedName name="HAZM60X25180" localSheetId="0">#REF!</definedName>
    <definedName name="HAZM60X25180" localSheetId="4">#REF!</definedName>
    <definedName name="HAZM60X25180">#REF!</definedName>
    <definedName name="HAZM8TIPVIGACISTCONTRA" localSheetId="2">#REF!</definedName>
    <definedName name="HAZM8TIPVIGACISTCONTRA" localSheetId="0">#REF!</definedName>
    <definedName name="HAZM8TIPVIGACISTCONTRA" localSheetId="4">#REF!</definedName>
    <definedName name="HAZM8TIPVIGACISTCONTRA">#REF!</definedName>
    <definedName name="HAZMRAMPACONTRA" localSheetId="2">#REF!</definedName>
    <definedName name="HAZMRAMPACONTRA" localSheetId="0">#REF!</definedName>
    <definedName name="HAZMRAMPACONTRA" localSheetId="4">#REF!</definedName>
    <definedName name="HAZMRAMPACONTRA">#REF!</definedName>
    <definedName name="hbi" localSheetId="2">#REF!</definedName>
    <definedName name="hbi" localSheetId="0">#REF!</definedName>
    <definedName name="hbi" localSheetId="4">#REF!</definedName>
    <definedName name="hbi">#REF!</definedName>
    <definedName name="hbii" localSheetId="2">#REF!</definedName>
    <definedName name="hbii" localSheetId="0">#REF!</definedName>
    <definedName name="hbii" localSheetId="4">#REF!</definedName>
    <definedName name="hbii">#REF!</definedName>
    <definedName name="hbiii" localSheetId="2">#REF!</definedName>
    <definedName name="hbiii" localSheetId="0">#REF!</definedName>
    <definedName name="hbiii" localSheetId="4">#REF!</definedName>
    <definedName name="hbiii">#REF!</definedName>
    <definedName name="hbiiii" localSheetId="2">#REF!</definedName>
    <definedName name="hbiiii" localSheetId="0">#REF!</definedName>
    <definedName name="hbiiii" localSheetId="4">#REF!</definedName>
    <definedName name="hbiiii">#REF!</definedName>
    <definedName name="hci" localSheetId="2">#REF!</definedName>
    <definedName name="hci" localSheetId="0">#REF!</definedName>
    <definedName name="hci" localSheetId="4">#REF!</definedName>
    <definedName name="hci">#REF!</definedName>
    <definedName name="hcii" localSheetId="2">#REF!</definedName>
    <definedName name="hcii" localSheetId="0">#REF!</definedName>
    <definedName name="hcii" localSheetId="4">#REF!</definedName>
    <definedName name="hcii">#REF!</definedName>
    <definedName name="hciii" localSheetId="2">#REF!</definedName>
    <definedName name="hciii" localSheetId="0">#REF!</definedName>
    <definedName name="hciii" localSheetId="4">#REF!</definedName>
    <definedName name="hciii">#REF!</definedName>
    <definedName name="hciiii" localSheetId="2">#REF!</definedName>
    <definedName name="hciiii" localSheetId="0">#REF!</definedName>
    <definedName name="hciiii" localSheetId="4">#REF!</definedName>
    <definedName name="hciiii">#REF!</definedName>
    <definedName name="hcpi" localSheetId="2">#REF!</definedName>
    <definedName name="hcpi" localSheetId="0">#REF!</definedName>
    <definedName name="hcpi" localSheetId="4">#REF!</definedName>
    <definedName name="hcpi">#REF!</definedName>
    <definedName name="hcpii" localSheetId="2">#REF!</definedName>
    <definedName name="hcpii" localSheetId="0">#REF!</definedName>
    <definedName name="hcpii" localSheetId="4">#REF!</definedName>
    <definedName name="hcpii">#REF!</definedName>
    <definedName name="hcpiii" localSheetId="2">#REF!</definedName>
    <definedName name="hcpiii" localSheetId="0">#REF!</definedName>
    <definedName name="hcpiii" localSheetId="4">#REF!</definedName>
    <definedName name="hcpiii">#REF!</definedName>
    <definedName name="hcpiiii" localSheetId="2">#REF!</definedName>
    <definedName name="hcpiiii" localSheetId="0">#REF!</definedName>
    <definedName name="hcpiiii" localSheetId="4">#REF!</definedName>
    <definedName name="hcpiiii">#REF!</definedName>
    <definedName name="HERR_MENO" localSheetId="2">#REF!</definedName>
    <definedName name="HERR_MENO" localSheetId="0">#REF!</definedName>
    <definedName name="HERR_MENO" localSheetId="4">#REF!</definedName>
    <definedName name="HERR_MENO">#REF!</definedName>
    <definedName name="HERR_MENO_10" localSheetId="2">#REF!</definedName>
    <definedName name="HERR_MENO_10" localSheetId="0">#REF!</definedName>
    <definedName name="HERR_MENO_10" localSheetId="4">#REF!</definedName>
    <definedName name="HERR_MENO_10">#REF!</definedName>
    <definedName name="HERR_MENO_11" localSheetId="2">#REF!</definedName>
    <definedName name="HERR_MENO_11" localSheetId="0">#REF!</definedName>
    <definedName name="HERR_MENO_11" localSheetId="4">#REF!</definedName>
    <definedName name="HERR_MENO_11">#REF!</definedName>
    <definedName name="HERR_MENO_6" localSheetId="2">#REF!</definedName>
    <definedName name="HERR_MENO_6" localSheetId="0">#REF!</definedName>
    <definedName name="HERR_MENO_6" localSheetId="4">#REF!</definedName>
    <definedName name="HERR_MENO_6">#REF!</definedName>
    <definedName name="HERR_MENO_7" localSheetId="2">#REF!</definedName>
    <definedName name="HERR_MENO_7" localSheetId="0">#REF!</definedName>
    <definedName name="HERR_MENO_7" localSheetId="4">#REF!</definedName>
    <definedName name="HERR_MENO_7">#REF!</definedName>
    <definedName name="HERR_MENO_8" localSheetId="2">#REF!</definedName>
    <definedName name="HERR_MENO_8" localSheetId="0">#REF!</definedName>
    <definedName name="HERR_MENO_8" localSheetId="4">#REF!</definedName>
    <definedName name="HERR_MENO_8">#REF!</definedName>
    <definedName name="HERR_MENO_9" localSheetId="2">#REF!</definedName>
    <definedName name="HERR_MENO_9" localSheetId="0">#REF!</definedName>
    <definedName name="HERR_MENO_9" localSheetId="4">#REF!</definedName>
    <definedName name="HERR_MENO_9">#REF!</definedName>
    <definedName name="HGON100" localSheetId="2">#REF!</definedName>
    <definedName name="HGON100" localSheetId="0">#REF!</definedName>
    <definedName name="HGON100" localSheetId="4">#REF!</definedName>
    <definedName name="HGON100">#REF!</definedName>
    <definedName name="HGON140" localSheetId="2">#REF!</definedName>
    <definedName name="HGON140" localSheetId="0">#REF!</definedName>
    <definedName name="HGON140" localSheetId="4">#REF!</definedName>
    <definedName name="HGON140">#REF!</definedName>
    <definedName name="HGON180" localSheetId="2">#REF!</definedName>
    <definedName name="HGON180" localSheetId="0">#REF!</definedName>
    <definedName name="HGON180" localSheetId="4">#REF!</definedName>
    <definedName name="HGON180">#REF!</definedName>
    <definedName name="HGON210" localSheetId="2">#REF!</definedName>
    <definedName name="HGON210" localSheetId="0">#REF!</definedName>
    <definedName name="HGON210" localSheetId="4">#REF!</definedName>
    <definedName name="HGON210">#REF!</definedName>
    <definedName name="HILO" localSheetId="2">#REF!</definedName>
    <definedName name="HILO" localSheetId="0">#REF!</definedName>
    <definedName name="HILO" localSheetId="4">#REF!</definedName>
    <definedName name="HILO">#REF!</definedName>
    <definedName name="HILO_10" localSheetId="2">#REF!</definedName>
    <definedName name="HILO_10" localSheetId="0">#REF!</definedName>
    <definedName name="HILO_10" localSheetId="4">#REF!</definedName>
    <definedName name="HILO_10">#REF!</definedName>
    <definedName name="HILO_11" localSheetId="2">#REF!</definedName>
    <definedName name="HILO_11" localSheetId="0">#REF!</definedName>
    <definedName name="HILO_11" localSheetId="4">#REF!</definedName>
    <definedName name="HILO_11">#REF!</definedName>
    <definedName name="HILO_6" localSheetId="2">#REF!</definedName>
    <definedName name="HILO_6" localSheetId="0">#REF!</definedName>
    <definedName name="HILO_6" localSheetId="4">#REF!</definedName>
    <definedName name="HILO_6">#REF!</definedName>
    <definedName name="HILO_7" localSheetId="2">#REF!</definedName>
    <definedName name="HILO_7" localSheetId="0">#REF!</definedName>
    <definedName name="HILO_7" localSheetId="4">#REF!</definedName>
    <definedName name="HILO_7">#REF!</definedName>
    <definedName name="HILO_8" localSheetId="2">#REF!</definedName>
    <definedName name="HILO_8" localSheetId="0">#REF!</definedName>
    <definedName name="HILO_8" localSheetId="4">#REF!</definedName>
    <definedName name="HILO_8">#REF!</definedName>
    <definedName name="HILO_9" localSheetId="2">#REF!</definedName>
    <definedName name="HILO_9" localSheetId="0">#REF!</definedName>
    <definedName name="HILO_9" localSheetId="4">#REF!</definedName>
    <definedName name="HILO_9">#REF!</definedName>
    <definedName name="Hilo_de_Nylon">[17]Insumos!$B$69:$D$69</definedName>
    <definedName name="HINCA" localSheetId="2">#REF!</definedName>
    <definedName name="HINCA" localSheetId="0">#REF!</definedName>
    <definedName name="HINCA" localSheetId="4">#REF!</definedName>
    <definedName name="HINCA">#REF!</definedName>
    <definedName name="HINCA_2">"$#REF!.$#REF!$#REF!"</definedName>
    <definedName name="HINCA_3">"$#REF!.$#REF!$#REF!"</definedName>
    <definedName name="Hinca_de_Pilotes" localSheetId="2">#REF!</definedName>
    <definedName name="Hinca_de_Pilotes" localSheetId="0">#REF!</definedName>
    <definedName name="Hinca_de_Pilotes" localSheetId="4">#REF!</definedName>
    <definedName name="Hinca_de_Pilotes">#REF!</definedName>
    <definedName name="Hinca_de_Pilotes_2">#N/A</definedName>
    <definedName name="Hinca_de_Pilotes_3">#N/A</definedName>
    <definedName name="HINCADEPILOTES" localSheetId="2">#REF!</definedName>
    <definedName name="HINCADEPILOTES" localSheetId="0">#REF!</definedName>
    <definedName name="HINCADEPILOTES" localSheetId="4">#REF!</definedName>
    <definedName name="HINCADEPILOTES">#REF!</definedName>
    <definedName name="HINCADEPILOTES_2">#N/A</definedName>
    <definedName name="HINCADEPILOTES_3">#N/A</definedName>
    <definedName name="HINDUSTRIAL100" localSheetId="2">#REF!</definedName>
    <definedName name="HINDUSTRIAL100" localSheetId="0">#REF!</definedName>
    <definedName name="HINDUSTRIAL100" localSheetId="4">#REF!</definedName>
    <definedName name="HINDUSTRIAL100">#REF!</definedName>
    <definedName name="HINDUSTRIAL140" localSheetId="2">#REF!</definedName>
    <definedName name="HINDUSTRIAL140" localSheetId="0">#REF!</definedName>
    <definedName name="HINDUSTRIAL140" localSheetId="4">#REF!</definedName>
    <definedName name="HINDUSTRIAL140">#REF!</definedName>
    <definedName name="HINDUSTRIAL180" localSheetId="2">#REF!</definedName>
    <definedName name="HINDUSTRIAL180" localSheetId="0">#REF!</definedName>
    <definedName name="HINDUSTRIAL180" localSheetId="4">#REF!</definedName>
    <definedName name="HINDUSTRIAL180">#REF!</definedName>
    <definedName name="HINDUSTRIAL210" localSheetId="2">#REF!</definedName>
    <definedName name="HINDUSTRIAL210" localSheetId="0">#REF!</definedName>
    <definedName name="HINDUSTRIAL210" localSheetId="4">#REF!</definedName>
    <definedName name="HINDUSTRIAL210">#REF!</definedName>
    <definedName name="hligadora" localSheetId="2">#REF!</definedName>
    <definedName name="hligadora" localSheetId="0">#REF!</definedName>
    <definedName name="hligadora" localSheetId="4">#REF!</definedName>
    <definedName name="hligadora">#REF!</definedName>
    <definedName name="HOJASEGUETA" localSheetId="2">#REF!</definedName>
    <definedName name="HOJASEGUETA" localSheetId="0">#REF!</definedName>
    <definedName name="HOJASEGUETA" localSheetId="4">#REF!</definedName>
    <definedName name="HOJASEGUETA">#REF!</definedName>
    <definedName name="HORACIO" localSheetId="2">#REF!</definedName>
    <definedName name="HORACIO" localSheetId="0">#REF!</definedName>
    <definedName name="HORACIO" localSheetId="4">#REF!</definedName>
    <definedName name="HORACIO">#REF!</definedName>
    <definedName name="HORACIO_2">"$#REF!.$L$66:$W$66"</definedName>
    <definedName name="HORACIO_3">"$#REF!.$L$66:$W$66"</definedName>
    <definedName name="horind100" localSheetId="2">#REF!</definedName>
    <definedName name="horind100" localSheetId="0">#REF!</definedName>
    <definedName name="horind100" localSheetId="4">#REF!</definedName>
    <definedName name="horind100">#REF!</definedName>
    <definedName name="horind140" localSheetId="2">#REF!</definedName>
    <definedName name="horind140" localSheetId="0">#REF!</definedName>
    <definedName name="horind140" localSheetId="4">#REF!</definedName>
    <definedName name="horind140">#REF!</definedName>
    <definedName name="horind180" localSheetId="2">#REF!</definedName>
    <definedName name="horind180" localSheetId="0">#REF!</definedName>
    <definedName name="horind180" localSheetId="4">#REF!</definedName>
    <definedName name="horind180">#REF!</definedName>
    <definedName name="horind210" localSheetId="2">#REF!</definedName>
    <definedName name="horind210" localSheetId="0">#REF!</definedName>
    <definedName name="horind210" localSheetId="4">#REF!</definedName>
    <definedName name="horind210">#REF!</definedName>
    <definedName name="horm.1.2">'[32]Ana. Horm mexc mort'!$D$70</definedName>
    <definedName name="horm.1.3">'[43]Ana. Horm mexc mort'!$D$53</definedName>
    <definedName name="horm.1.3.5">'[43]Ana. Horm mexc mort'!$D$61</definedName>
    <definedName name="Horm_124_TrompoyWinche" localSheetId="2">#REF!</definedName>
    <definedName name="Horm_124_TrompoyWinche" localSheetId="0">#REF!</definedName>
    <definedName name="Horm_124_TrompoyWinche" localSheetId="4">#REF!</definedName>
    <definedName name="Horm_124_TrompoyWinche">#REF!</definedName>
    <definedName name="Horm_124_TrompoyWinche_10" localSheetId="2">#REF!</definedName>
    <definedName name="Horm_124_TrompoyWinche_10" localSheetId="0">#REF!</definedName>
    <definedName name="Horm_124_TrompoyWinche_10" localSheetId="4">#REF!</definedName>
    <definedName name="Horm_124_TrompoyWinche_10">#REF!</definedName>
    <definedName name="Horm_124_TrompoyWinche_11" localSheetId="2">#REF!</definedName>
    <definedName name="Horm_124_TrompoyWinche_11" localSheetId="0">#REF!</definedName>
    <definedName name="Horm_124_TrompoyWinche_11" localSheetId="4">#REF!</definedName>
    <definedName name="Horm_124_TrompoyWinche_11">#REF!</definedName>
    <definedName name="Horm_124_TrompoyWinche_6" localSheetId="2">#REF!</definedName>
    <definedName name="Horm_124_TrompoyWinche_6" localSheetId="0">#REF!</definedName>
    <definedName name="Horm_124_TrompoyWinche_6" localSheetId="4">#REF!</definedName>
    <definedName name="Horm_124_TrompoyWinche_6">#REF!</definedName>
    <definedName name="Horm_124_TrompoyWinche_7" localSheetId="2">#REF!</definedName>
    <definedName name="Horm_124_TrompoyWinche_7" localSheetId="0">#REF!</definedName>
    <definedName name="Horm_124_TrompoyWinche_7" localSheetId="4">#REF!</definedName>
    <definedName name="Horm_124_TrompoyWinche_7">#REF!</definedName>
    <definedName name="Horm_124_TrompoyWinche_8" localSheetId="2">#REF!</definedName>
    <definedName name="Horm_124_TrompoyWinche_8" localSheetId="0">#REF!</definedName>
    <definedName name="Horm_124_TrompoyWinche_8" localSheetId="4">#REF!</definedName>
    <definedName name="Horm_124_TrompoyWinche_8">#REF!</definedName>
    <definedName name="Horm_124_TrompoyWinche_9" localSheetId="2">#REF!</definedName>
    <definedName name="Horm_124_TrompoyWinche_9" localSheetId="0">#REF!</definedName>
    <definedName name="Horm_124_TrompoyWinche_9" localSheetId="4">#REF!</definedName>
    <definedName name="Horm_124_TrompoyWinche_9">#REF!</definedName>
    <definedName name="HORM_140" localSheetId="2">#REF!</definedName>
    <definedName name="HORM_140" localSheetId="0">#REF!</definedName>
    <definedName name="HORM_140" localSheetId="4">#REF!</definedName>
    <definedName name="HORM_140">#REF!</definedName>
    <definedName name="HORM_180" localSheetId="2">#REF!</definedName>
    <definedName name="HORM_180" localSheetId="0">#REF!</definedName>
    <definedName name="HORM_180" localSheetId="4">#REF!</definedName>
    <definedName name="HORM_180">#REF!</definedName>
    <definedName name="HORM_210" localSheetId="2">#REF!</definedName>
    <definedName name="HORM_210" localSheetId="0">#REF!</definedName>
    <definedName name="HORM_210" localSheetId="4">#REF!</definedName>
    <definedName name="HORM_210">#REF!</definedName>
    <definedName name="HORM_IND_180" localSheetId="2">#REF!</definedName>
    <definedName name="HORM_IND_180" localSheetId="0">#REF!</definedName>
    <definedName name="HORM_IND_180" localSheetId="4">#REF!</definedName>
    <definedName name="HORM_IND_180">#REF!</definedName>
    <definedName name="HORM_IND_180_10" localSheetId="2">#REF!</definedName>
    <definedName name="HORM_IND_180_10" localSheetId="0">#REF!</definedName>
    <definedName name="HORM_IND_180_10" localSheetId="4">#REF!</definedName>
    <definedName name="HORM_IND_180_10">#REF!</definedName>
    <definedName name="HORM_IND_180_11" localSheetId="2">#REF!</definedName>
    <definedName name="HORM_IND_180_11" localSheetId="0">#REF!</definedName>
    <definedName name="HORM_IND_180_11" localSheetId="4">#REF!</definedName>
    <definedName name="HORM_IND_180_11">#REF!</definedName>
    <definedName name="HORM_IND_180_6" localSheetId="2">#REF!</definedName>
    <definedName name="HORM_IND_180_6" localSheetId="0">#REF!</definedName>
    <definedName name="HORM_IND_180_6" localSheetId="4">#REF!</definedName>
    <definedName name="HORM_IND_180_6">#REF!</definedName>
    <definedName name="HORM_IND_180_7" localSheetId="2">#REF!</definedName>
    <definedName name="HORM_IND_180_7" localSheetId="0">#REF!</definedName>
    <definedName name="HORM_IND_180_7" localSheetId="4">#REF!</definedName>
    <definedName name="HORM_IND_180_7">#REF!</definedName>
    <definedName name="HORM_IND_180_8" localSheetId="2">#REF!</definedName>
    <definedName name="HORM_IND_180_8" localSheetId="0">#REF!</definedName>
    <definedName name="HORM_IND_180_8" localSheetId="4">#REF!</definedName>
    <definedName name="HORM_IND_180_8">#REF!</definedName>
    <definedName name="HORM_IND_180_9" localSheetId="2">#REF!</definedName>
    <definedName name="HORM_IND_180_9" localSheetId="0">#REF!</definedName>
    <definedName name="HORM_IND_180_9" localSheetId="4">#REF!</definedName>
    <definedName name="HORM_IND_180_9">#REF!</definedName>
    <definedName name="HORM_IND_210" localSheetId="2">#REF!</definedName>
    <definedName name="HORM_IND_210" localSheetId="0">#REF!</definedName>
    <definedName name="HORM_IND_210" localSheetId="4">#REF!</definedName>
    <definedName name="HORM_IND_210">#REF!</definedName>
    <definedName name="HORM_IND_210_10" localSheetId="2">#REF!</definedName>
    <definedName name="HORM_IND_210_10" localSheetId="0">#REF!</definedName>
    <definedName name="HORM_IND_210_10" localSheetId="4">#REF!</definedName>
    <definedName name="HORM_IND_210_10">#REF!</definedName>
    <definedName name="HORM_IND_210_11" localSheetId="2">#REF!</definedName>
    <definedName name="HORM_IND_210_11" localSheetId="0">#REF!</definedName>
    <definedName name="HORM_IND_210_11" localSheetId="4">#REF!</definedName>
    <definedName name="HORM_IND_210_11">#REF!</definedName>
    <definedName name="HORM_IND_210_6" localSheetId="2">#REF!</definedName>
    <definedName name="HORM_IND_210_6" localSheetId="0">#REF!</definedName>
    <definedName name="HORM_IND_210_6" localSheetId="4">#REF!</definedName>
    <definedName name="HORM_IND_210_6">#REF!</definedName>
    <definedName name="HORM_IND_210_7" localSheetId="2">#REF!</definedName>
    <definedName name="HORM_IND_210_7" localSheetId="0">#REF!</definedName>
    <definedName name="HORM_IND_210_7" localSheetId="4">#REF!</definedName>
    <definedName name="HORM_IND_210_7">#REF!</definedName>
    <definedName name="HORM_IND_210_8" localSheetId="2">#REF!</definedName>
    <definedName name="HORM_IND_210_8" localSheetId="0">#REF!</definedName>
    <definedName name="HORM_IND_210_8" localSheetId="4">#REF!</definedName>
    <definedName name="HORM_IND_210_8">#REF!</definedName>
    <definedName name="HORM_IND_210_9" localSheetId="2">#REF!</definedName>
    <definedName name="HORM_IND_210_9" localSheetId="0">#REF!</definedName>
    <definedName name="HORM_IND_210_9" localSheetId="4">#REF!</definedName>
    <definedName name="HORM_IND_210_9">#REF!</definedName>
    <definedName name="HORM_IND_240" localSheetId="2">#REF!</definedName>
    <definedName name="HORM_IND_240" localSheetId="0">#REF!</definedName>
    <definedName name="HORM_IND_240" localSheetId="4">#REF!</definedName>
    <definedName name="HORM_IND_240">#REF!</definedName>
    <definedName name="HORM_IND_240_10" localSheetId="2">#REF!</definedName>
    <definedName name="HORM_IND_240_10" localSheetId="0">#REF!</definedName>
    <definedName name="HORM_IND_240_10" localSheetId="4">#REF!</definedName>
    <definedName name="HORM_IND_240_10">#REF!</definedName>
    <definedName name="HORM_IND_240_11" localSheetId="2">#REF!</definedName>
    <definedName name="HORM_IND_240_11" localSheetId="0">#REF!</definedName>
    <definedName name="HORM_IND_240_11" localSheetId="4">#REF!</definedName>
    <definedName name="HORM_IND_240_11">#REF!</definedName>
    <definedName name="HORM_IND_240_6" localSheetId="2">#REF!</definedName>
    <definedName name="HORM_IND_240_6" localSheetId="0">#REF!</definedName>
    <definedName name="HORM_IND_240_6" localSheetId="4">#REF!</definedName>
    <definedName name="HORM_IND_240_6">#REF!</definedName>
    <definedName name="HORM_IND_240_7" localSheetId="2">#REF!</definedName>
    <definedName name="HORM_IND_240_7" localSheetId="0">#REF!</definedName>
    <definedName name="HORM_IND_240_7" localSheetId="4">#REF!</definedName>
    <definedName name="HORM_IND_240_7">#REF!</definedName>
    <definedName name="HORM_IND_240_8" localSheetId="2">#REF!</definedName>
    <definedName name="HORM_IND_240_8" localSheetId="0">#REF!</definedName>
    <definedName name="HORM_IND_240_8" localSheetId="4">#REF!</definedName>
    <definedName name="HORM_IND_240_8">#REF!</definedName>
    <definedName name="HORM_IND_240_9" localSheetId="2">#REF!</definedName>
    <definedName name="HORM_IND_240_9" localSheetId="0">#REF!</definedName>
    <definedName name="HORM_IND_240_9" localSheetId="4">#REF!</definedName>
    <definedName name="HORM_IND_240_9">#REF!</definedName>
    <definedName name="HORM124" localSheetId="2">#REF!</definedName>
    <definedName name="HORM124" localSheetId="0">#REF!</definedName>
    <definedName name="HORM124" localSheetId="4">#REF!</definedName>
    <definedName name="HORM124">#REF!</definedName>
    <definedName name="HORM124LIGADORA" localSheetId="2">#REF!</definedName>
    <definedName name="HORM124LIGADORA" localSheetId="0">#REF!</definedName>
    <definedName name="HORM124LIGADORA" localSheetId="4">#REF!</definedName>
    <definedName name="HORM124LIGADORA">#REF!</definedName>
    <definedName name="HORM124LIGAWINCHE" localSheetId="2">#REF!</definedName>
    <definedName name="HORM124LIGAWINCHE" localSheetId="0">#REF!</definedName>
    <definedName name="HORM124LIGAWINCHE" localSheetId="4">#REF!</definedName>
    <definedName name="HORM124LIGAWINCHE">#REF!</definedName>
    <definedName name="HORM135" localSheetId="2">#REF!</definedName>
    <definedName name="HORM135" localSheetId="0">#REF!</definedName>
    <definedName name="HORM135" localSheetId="4">#REF!</definedName>
    <definedName name="HORM135">#REF!</definedName>
    <definedName name="HORM135_MANUAL">'[44]HORM. Y MORTEROS.'!$H$212</definedName>
    <definedName name="HORM135LIGADORA" localSheetId="2">#REF!</definedName>
    <definedName name="HORM135LIGADORA" localSheetId="0">#REF!</definedName>
    <definedName name="HORM135LIGADORA" localSheetId="4">#REF!</definedName>
    <definedName name="HORM135LIGADORA">#REF!</definedName>
    <definedName name="HORM135LIGAWINCHE" localSheetId="2">#REF!</definedName>
    <definedName name="HORM135LIGAWINCHE" localSheetId="0">#REF!</definedName>
    <definedName name="HORM135LIGAWINCHE" localSheetId="4">#REF!</definedName>
    <definedName name="HORM135LIGAWINCHE">#REF!</definedName>
    <definedName name="HORM140" localSheetId="2">#REF!</definedName>
    <definedName name="HORM140" localSheetId="0">#REF!</definedName>
    <definedName name="HORM140" localSheetId="4">#REF!</definedName>
    <definedName name="HORM140">#REF!</definedName>
    <definedName name="HORM160" localSheetId="2">#REF!</definedName>
    <definedName name="HORM160" localSheetId="0">#REF!</definedName>
    <definedName name="HORM160" localSheetId="4">#REF!</definedName>
    <definedName name="HORM160">#REF!</definedName>
    <definedName name="HORM180" localSheetId="2">#REF!</definedName>
    <definedName name="HORM180" localSheetId="0">#REF!</definedName>
    <definedName name="HORM180" localSheetId="4">#REF!</definedName>
    <definedName name="HORM180">#REF!</definedName>
    <definedName name="HORM210" localSheetId="2">#REF!</definedName>
    <definedName name="HORM210" localSheetId="0">#REF!</definedName>
    <definedName name="HORM210" localSheetId="4">#REF!</definedName>
    <definedName name="HORM210">#REF!</definedName>
    <definedName name="HORM240" localSheetId="2">#REF!</definedName>
    <definedName name="HORM240" localSheetId="0">#REF!</definedName>
    <definedName name="HORM240" localSheetId="4">#REF!</definedName>
    <definedName name="HORM240">#REF!</definedName>
    <definedName name="HORM250" localSheetId="2">#REF!</definedName>
    <definedName name="HORM250" localSheetId="0">#REF!</definedName>
    <definedName name="HORM250" localSheetId="4">#REF!</definedName>
    <definedName name="HORM250">#REF!</definedName>
    <definedName name="HORM260" localSheetId="2">#REF!</definedName>
    <definedName name="HORM260" localSheetId="0">#REF!</definedName>
    <definedName name="HORM260" localSheetId="4">#REF!</definedName>
    <definedName name="HORM260">#REF!</definedName>
    <definedName name="HORM280" localSheetId="2">#REF!</definedName>
    <definedName name="HORM280" localSheetId="0">#REF!</definedName>
    <definedName name="HORM280" localSheetId="4">#REF!</definedName>
    <definedName name="HORM280">#REF!</definedName>
    <definedName name="HORM300" localSheetId="2">#REF!</definedName>
    <definedName name="HORM300" localSheetId="0">#REF!</definedName>
    <definedName name="HORM300" localSheetId="4">#REF!</definedName>
    <definedName name="HORM300">#REF!</definedName>
    <definedName name="HORM315" localSheetId="2">#REF!</definedName>
    <definedName name="HORM315" localSheetId="0">#REF!</definedName>
    <definedName name="HORM315" localSheetId="4">#REF!</definedName>
    <definedName name="HORM315">#REF!</definedName>
    <definedName name="HORM350" localSheetId="2">#REF!</definedName>
    <definedName name="HORM350" localSheetId="0">#REF!</definedName>
    <definedName name="HORM350" localSheetId="4">#REF!</definedName>
    <definedName name="HORM350">#REF!</definedName>
    <definedName name="HORM400" localSheetId="2">#REF!</definedName>
    <definedName name="HORM400" localSheetId="0">#REF!</definedName>
    <definedName name="HORM400" localSheetId="4">#REF!</definedName>
    <definedName name="HORM400">#REF!</definedName>
    <definedName name="HORMFROT" localSheetId="2">#REF!</definedName>
    <definedName name="HORMFROT" localSheetId="0">#REF!</definedName>
    <definedName name="HORMFROT" localSheetId="4">#REF!</definedName>
    <definedName name="HORMFROT">#REF!</definedName>
    <definedName name="Hormigón_Industrial_180_Kg_cm2">[17]Insumos!$B$70:$D$70</definedName>
    <definedName name="Hormigón_Industrial_210_Kg_cm2">[55]Insumos!$B$71:$D$71</definedName>
    <definedName name="Hormigón_Industrial_210_Kg_cm2_1">[55]Insumos!$B$71:$D$71</definedName>
    <definedName name="Hormigón_Industrial_210_Kg_cm2_2">[55]Insumos!$B$71:$D$71</definedName>
    <definedName name="Hormigón_Industrial_210_Kg_cm2_3">[55]Insumos!$B$71:$D$71</definedName>
    <definedName name="Hormigón_Industrial_240_Kg_cm2" localSheetId="2">[3]Insumos!#REF!</definedName>
    <definedName name="Hormigón_Industrial_240_Kg_cm2" localSheetId="0">[3]Insumos!#REF!</definedName>
    <definedName name="Hormigón_Industrial_240_Kg_cm2" localSheetId="4">[3]Insumos!#REF!</definedName>
    <definedName name="Hormigón_Industrial_240_Kg_cm2">[3]Insumos!#REF!</definedName>
    <definedName name="HORMIGON100" localSheetId="2">#REF!</definedName>
    <definedName name="HORMIGON100" localSheetId="0">#REF!</definedName>
    <definedName name="HORMIGON100" localSheetId="4">#REF!</definedName>
    <definedName name="HORMIGON100">#REF!</definedName>
    <definedName name="hormigon140" localSheetId="2">#REF!</definedName>
    <definedName name="hormigon140" localSheetId="0">#REF!</definedName>
    <definedName name="hormigon140" localSheetId="4">#REF!</definedName>
    <definedName name="hormigon140">#REF!</definedName>
    <definedName name="hormigon140_6" localSheetId="2">#REF!</definedName>
    <definedName name="hormigon140_6" localSheetId="0">#REF!</definedName>
    <definedName name="hormigon140_6" localSheetId="4">#REF!</definedName>
    <definedName name="hormigon140_6">#REF!</definedName>
    <definedName name="hormigon140_8" localSheetId="2">#REF!</definedName>
    <definedName name="hormigon140_8" localSheetId="0">#REF!</definedName>
    <definedName name="hormigon140_8" localSheetId="4">#REF!</definedName>
    <definedName name="hormigon140_8">#REF!</definedName>
    <definedName name="hormigon180" localSheetId="2">#REF!</definedName>
    <definedName name="hormigon180" localSheetId="0">#REF!</definedName>
    <definedName name="hormigon180" localSheetId="4">#REF!</definedName>
    <definedName name="hormigon180">#REF!</definedName>
    <definedName name="hormigon180_8" localSheetId="2">#REF!</definedName>
    <definedName name="hormigon180_8" localSheetId="0">#REF!</definedName>
    <definedName name="hormigon180_8" localSheetId="4">#REF!</definedName>
    <definedName name="hormigon180_8">#REF!</definedName>
    <definedName name="hormigon210" localSheetId="2">#REF!</definedName>
    <definedName name="hormigon210" localSheetId="0">#REF!</definedName>
    <definedName name="hormigon210" localSheetId="4">#REF!</definedName>
    <definedName name="hormigon210">#REF!</definedName>
    <definedName name="hormigon210_8" localSheetId="2">#REF!</definedName>
    <definedName name="hormigon210_8" localSheetId="0">#REF!</definedName>
    <definedName name="hormigon210_8" localSheetId="4">#REF!</definedName>
    <definedName name="hormigon210_8">#REF!</definedName>
    <definedName name="hormigon240" localSheetId="2">#REF!</definedName>
    <definedName name="hormigon240" localSheetId="0">#REF!</definedName>
    <definedName name="hormigon240" localSheetId="4">#REF!</definedName>
    <definedName name="hormigon240">#REF!</definedName>
    <definedName name="Hormigon240i" localSheetId="2">[19]MATERIALES!#REF!</definedName>
    <definedName name="Hormigon240i" localSheetId="0">[19]MATERIALES!#REF!</definedName>
    <definedName name="Hormigon240i" localSheetId="4">[19]MATERIALES!#REF!</definedName>
    <definedName name="Hormigon240i">[19]MATERIALES!#REF!</definedName>
    <definedName name="hormigon280" localSheetId="2">#REF!</definedName>
    <definedName name="hormigon280" localSheetId="0">#REF!</definedName>
    <definedName name="hormigon280" localSheetId="4">#REF!</definedName>
    <definedName name="hormigon280">#REF!</definedName>
    <definedName name="HORMIGON350" localSheetId="2">#REF!</definedName>
    <definedName name="HORMIGON350" localSheetId="0">#REF!</definedName>
    <definedName name="HORMIGON350" localSheetId="4">#REF!</definedName>
    <definedName name="HORMIGON350">#REF!</definedName>
    <definedName name="HORMIGONARMADOALETAS" localSheetId="2">#REF!</definedName>
    <definedName name="HORMIGONARMADOALETAS" localSheetId="0">#REF!</definedName>
    <definedName name="HORMIGONARMADOALETAS" localSheetId="4">#REF!</definedName>
    <definedName name="HORMIGONARMADOALETAS">#REF!</definedName>
    <definedName name="HORMIGONARMADOESTRIBOS" localSheetId="2">#REF!</definedName>
    <definedName name="HORMIGONARMADOESTRIBOS" localSheetId="0">#REF!</definedName>
    <definedName name="HORMIGONARMADOESTRIBOS" localSheetId="4">#REF!</definedName>
    <definedName name="HORMIGONARMADOESTRIBOS">#REF!</definedName>
    <definedName name="HORMIGONARMADOGUARDARRUEDASYDEFENSASLATERALES" localSheetId="2">#REF!</definedName>
    <definedName name="HORMIGONARMADOGUARDARRUEDASYDEFENSASLATERALES" localSheetId="0">#REF!</definedName>
    <definedName name="HORMIGONARMADOGUARDARRUEDASYDEFENSASLATERALES" localSheetId="4">#REF!</definedName>
    <definedName name="HORMIGONARMADOGUARDARRUEDASYDEFENSASLATERALES">#REF!</definedName>
    <definedName name="HORMIGONARMADOGUARDARRUEDASYDEFENSASLATERALES_2">#N/A</definedName>
    <definedName name="HORMIGONARMADOGUARDARRUEDASYDEFENSASLATERALES_3">#N/A</definedName>
    <definedName name="HORMIGONARMADOLOSADEAPROCHE" localSheetId="2">#REF!</definedName>
    <definedName name="HORMIGONARMADOLOSADEAPROCHE" localSheetId="0">#REF!</definedName>
    <definedName name="HORMIGONARMADOLOSADEAPROCHE" localSheetId="4">#REF!</definedName>
    <definedName name="HORMIGONARMADOLOSADEAPROCHE">#REF!</definedName>
    <definedName name="HORMIGONARMADOLOSADEAPROCHE_2">#N/A</definedName>
    <definedName name="HORMIGONARMADOLOSADEAPROCHE_3">#N/A</definedName>
    <definedName name="HORMIGONARMADOLOSADETABLERO" localSheetId="2">#REF!</definedName>
    <definedName name="HORMIGONARMADOLOSADETABLERO" localSheetId="0">#REF!</definedName>
    <definedName name="HORMIGONARMADOLOSADETABLERO" localSheetId="4">#REF!</definedName>
    <definedName name="HORMIGONARMADOLOSADETABLERO">#REF!</definedName>
    <definedName name="HORMIGONARMADOLOSADETABLERO_2">#N/A</definedName>
    <definedName name="HORMIGONARMADOLOSADETABLERO_3">#N/A</definedName>
    <definedName name="HORMIGONARMADOVIGUETAS" localSheetId="2">#REF!</definedName>
    <definedName name="HORMIGONARMADOVIGUETAS" localSheetId="0">#REF!</definedName>
    <definedName name="HORMIGONARMADOVIGUETAS" localSheetId="4">#REF!</definedName>
    <definedName name="HORMIGONARMADOVIGUETAS">#REF!</definedName>
    <definedName name="HORMIGONARMADOVIGUETAS_2">#N/A</definedName>
    <definedName name="HORMIGONARMADOVIGUETAS_3">#N/A</definedName>
    <definedName name="hormigonproteccionpilas" localSheetId="2">#REF!</definedName>
    <definedName name="hormigonproteccionpilas" localSheetId="0">#REF!</definedName>
    <definedName name="hormigonproteccionpilas" localSheetId="4">#REF!</definedName>
    <definedName name="hormigonproteccionpilas">#REF!</definedName>
    <definedName name="HORMIGONSIMPLE" localSheetId="2">#REF!</definedName>
    <definedName name="HORMIGONSIMPLE" localSheetId="0">#REF!</definedName>
    <definedName name="HORMIGONSIMPLE" localSheetId="4">#REF!</definedName>
    <definedName name="HORMIGONSIMPLE">#REF!</definedName>
    <definedName name="HORMIGONVIGASPOSTENSADAS" localSheetId="2">#REF!</definedName>
    <definedName name="HORMIGONVIGASPOSTENSADAS" localSheetId="0">#REF!</definedName>
    <definedName name="HORMIGONVIGASPOSTENSADAS" localSheetId="4">#REF!</definedName>
    <definedName name="HORMIGONVIGASPOSTENSADAS">#REF!</definedName>
    <definedName name="hormind210" localSheetId="2">#REF!</definedName>
    <definedName name="hormind210" localSheetId="0">#REF!</definedName>
    <definedName name="hormind210" localSheetId="4">#REF!</definedName>
    <definedName name="hormind210">#REF!</definedName>
    <definedName name="hwinche" localSheetId="2">#REF!</definedName>
    <definedName name="hwinche" localSheetId="0">#REF!</definedName>
    <definedName name="hwinche" localSheetId="4">#REF!</definedName>
    <definedName name="hwinche">#REF!</definedName>
    <definedName name="I" localSheetId="2">[4]A!#REF!</definedName>
    <definedName name="I" localSheetId="0">[4]A!#REF!</definedName>
    <definedName name="I" localSheetId="4">[4]A!#REF!</definedName>
    <definedName name="I">[4]A!#REF!</definedName>
    <definedName name="ilma" localSheetId="2">'[28]M.O.'!#REF!</definedName>
    <definedName name="ilma" localSheetId="0">'[28]M.O.'!#REF!</definedName>
    <definedName name="ilma" localSheetId="4">'[28]M.O.'!#REF!</definedName>
    <definedName name="ilma">'[28]M.O.'!#REF!</definedName>
    <definedName name="imocolocjuntas">[53]INSUMOS!$F$261</definedName>
    <definedName name="IMPERM." localSheetId="2">#REF!</definedName>
    <definedName name="IMPERM." localSheetId="0">#REF!</definedName>
    <definedName name="IMPERM." localSheetId="4">#REF!</definedName>
    <definedName name="IMPERM.">#REF!</definedName>
    <definedName name="IMPEST" localSheetId="2">#REF!</definedName>
    <definedName name="IMPEST" localSheetId="0">#REF!</definedName>
    <definedName name="IMPEST" localSheetId="4">#REF!</definedName>
    <definedName name="IMPEST">#REF!</definedName>
    <definedName name="impresion_2" localSheetId="2">[56]Directos!#REF!</definedName>
    <definedName name="impresion_2" localSheetId="0">[56]Directos!#REF!</definedName>
    <definedName name="impresion_2" localSheetId="4">[56]Directos!#REF!</definedName>
    <definedName name="impresion_2">[56]Directos!#REF!</definedName>
    <definedName name="IMPREV" localSheetId="2">#REF!</definedName>
    <definedName name="IMPREV" localSheetId="0">#REF!</definedName>
    <definedName name="IMPREV" localSheetId="4">#REF!</definedName>
    <definedName name="IMPREV">#REF!</definedName>
    <definedName name="IMPREV." localSheetId="2">#REF!</definedName>
    <definedName name="IMPREV." localSheetId="0">#REF!</definedName>
    <definedName name="IMPREV." localSheetId="4">#REF!</definedName>
    <definedName name="IMPREV.">#REF!</definedName>
    <definedName name="IMPREVISTO" localSheetId="2">#REF!</definedName>
    <definedName name="IMPREVISTO" localSheetId="0">#REF!</definedName>
    <definedName name="IMPREVISTO" localSheetId="4">#REF!</definedName>
    <definedName name="IMPREVISTO">#REF!</definedName>
    <definedName name="IMPREVISTO1" localSheetId="2">#REF!</definedName>
    <definedName name="IMPREVISTO1" localSheetId="0">#REF!</definedName>
    <definedName name="IMPREVISTO1" localSheetId="4">#REF!</definedName>
    <definedName name="IMPREVISTO1">#REF!</definedName>
    <definedName name="IMPRIMACION" localSheetId="2">#REF!</definedName>
    <definedName name="IMPRIMACION" localSheetId="0">#REF!</definedName>
    <definedName name="IMPRIMACION" localSheetId="4">#REF!</definedName>
    <definedName name="IMPRIMACION">#REF!</definedName>
    <definedName name="Imprimir_área_IM" localSheetId="2">#REF!</definedName>
    <definedName name="Imprimir_área_IM" localSheetId="0">#REF!</definedName>
    <definedName name="Imprimir_área_IM" localSheetId="4">#REF!</definedName>
    <definedName name="Imprimir_área_IM">#REF!</definedName>
    <definedName name="Imprimir_área_IM_6" localSheetId="2">#REF!</definedName>
    <definedName name="Imprimir_área_IM_6" localSheetId="0">#REF!</definedName>
    <definedName name="Imprimir_área_IM_6" localSheetId="4">#REF!</definedName>
    <definedName name="Imprimir_área_IM_6">#REF!</definedName>
    <definedName name="IMTEPLA">'[29]anal term'!$G$1279</definedName>
    <definedName name="INCREM" localSheetId="2">#REF!</definedName>
    <definedName name="INCREM" localSheetId="0">#REF!</definedName>
    <definedName name="INCREM" localSheetId="4">#REF!</definedName>
    <definedName name="INCREM">#REF!</definedName>
    <definedName name="ingeniera">'[30]M.O.'!$C$10</definedName>
    <definedName name="ingeniera_10" localSheetId="2">#REF!</definedName>
    <definedName name="ingeniera_10" localSheetId="0">#REF!</definedName>
    <definedName name="ingeniera_10" localSheetId="4">#REF!</definedName>
    <definedName name="ingeniera_10">#REF!</definedName>
    <definedName name="ingeniera_11" localSheetId="2">#REF!</definedName>
    <definedName name="ingeniera_11" localSheetId="0">#REF!</definedName>
    <definedName name="ingeniera_11" localSheetId="4">#REF!</definedName>
    <definedName name="ingeniera_11">#REF!</definedName>
    <definedName name="ingeniera_5" localSheetId="2">#REF!</definedName>
    <definedName name="ingeniera_5" localSheetId="0">#REF!</definedName>
    <definedName name="ingeniera_5" localSheetId="4">#REF!</definedName>
    <definedName name="ingeniera_5">#REF!</definedName>
    <definedName name="ingeniera_6" localSheetId="2">#REF!</definedName>
    <definedName name="ingeniera_6" localSheetId="0">#REF!</definedName>
    <definedName name="ingeniera_6" localSheetId="4">#REF!</definedName>
    <definedName name="ingeniera_6">#REF!</definedName>
    <definedName name="ingeniera_7" localSheetId="2">#REF!</definedName>
    <definedName name="ingeniera_7" localSheetId="0">#REF!</definedName>
    <definedName name="ingeniera_7" localSheetId="4">#REF!</definedName>
    <definedName name="ingeniera_7">#REF!</definedName>
    <definedName name="ingeniera_8" localSheetId="2">#REF!</definedName>
    <definedName name="ingeniera_8" localSheetId="0">#REF!</definedName>
    <definedName name="ingeniera_8" localSheetId="4">#REF!</definedName>
    <definedName name="ingeniera_8">#REF!</definedName>
    <definedName name="ingeniera_9" localSheetId="2">#REF!</definedName>
    <definedName name="ingeniera_9" localSheetId="0">#REF!</definedName>
    <definedName name="ingeniera_9" localSheetId="4">#REF!</definedName>
    <definedName name="ingeniera_9">#REF!</definedName>
    <definedName name="ingi" localSheetId="2">#REF!</definedName>
    <definedName name="ingi" localSheetId="0">#REF!</definedName>
    <definedName name="ingi" localSheetId="4">#REF!</definedName>
    <definedName name="ingi">#REF!</definedName>
    <definedName name="ingii" localSheetId="2">#REF!</definedName>
    <definedName name="ingii" localSheetId="0">#REF!</definedName>
    <definedName name="ingii" localSheetId="4">#REF!</definedName>
    <definedName name="ingii">#REF!</definedName>
    <definedName name="ingiii" localSheetId="2">#REF!</definedName>
    <definedName name="ingiii" localSheetId="0">#REF!</definedName>
    <definedName name="ingiii" localSheetId="4">#REF!</definedName>
    <definedName name="ingiii">#REF!</definedName>
    <definedName name="ingiiii" localSheetId="2">#REF!</definedName>
    <definedName name="ingiiii" localSheetId="0">#REF!</definedName>
    <definedName name="ingiiii" localSheetId="4">#REF!</definedName>
    <definedName name="ingiiii">#REF!</definedName>
    <definedName name="INOALARBCO" localSheetId="2">#REF!</definedName>
    <definedName name="INOALARBCO" localSheetId="0">#REF!</definedName>
    <definedName name="INOALARBCO" localSheetId="4">#REF!</definedName>
    <definedName name="INOALARBCO">#REF!</definedName>
    <definedName name="INOALARBCOPVC" localSheetId="2">#REF!</definedName>
    <definedName name="INOALARBCOPVC" localSheetId="0">#REF!</definedName>
    <definedName name="INOALARBCOPVC" localSheetId="4">#REF!</definedName>
    <definedName name="INOALARBCOPVC">#REF!</definedName>
    <definedName name="INOALARCOL" localSheetId="2">#REF!</definedName>
    <definedName name="INOALARCOL" localSheetId="0">#REF!</definedName>
    <definedName name="INOALARCOL" localSheetId="4">#REF!</definedName>
    <definedName name="INOALARCOL">#REF!</definedName>
    <definedName name="INOALARCOLPVC" localSheetId="2">#REF!</definedName>
    <definedName name="INOALARCOLPVC" localSheetId="0">#REF!</definedName>
    <definedName name="INOALARCOLPVC" localSheetId="4">#REF!</definedName>
    <definedName name="INOALARCOLPVC">#REF!</definedName>
    <definedName name="INOBCOSER" localSheetId="2">#REF!</definedName>
    <definedName name="INOBCOSER" localSheetId="0">#REF!</definedName>
    <definedName name="INOBCOSER" localSheetId="4">#REF!</definedName>
    <definedName name="INOBCOSER">#REF!</definedName>
    <definedName name="INOBCOSTAPASERPVC" localSheetId="2">#REF!</definedName>
    <definedName name="INOBCOSTAPASERPVC" localSheetId="0">#REF!</definedName>
    <definedName name="INOBCOSTAPASERPVC" localSheetId="4">#REF!</definedName>
    <definedName name="INOBCOSTAPASERPVC">#REF!</definedName>
    <definedName name="INOBCOTAPASER" localSheetId="2">#REF!</definedName>
    <definedName name="INOBCOTAPASER" localSheetId="0">#REF!</definedName>
    <definedName name="INOBCOTAPASER" localSheetId="4">#REF!</definedName>
    <definedName name="INOBCOTAPASER">#REF!</definedName>
    <definedName name="INOBCOTAPASERPVC" localSheetId="2">#REF!</definedName>
    <definedName name="INOBCOTAPASERPVC" localSheetId="0">#REF!</definedName>
    <definedName name="INOBCOTAPASERPVC" localSheetId="4">#REF!</definedName>
    <definedName name="INOBCOTAPASERPVC">#REF!</definedName>
    <definedName name="INODORO_BCO_TAPA" localSheetId="2">#REF!</definedName>
    <definedName name="INODORO_BCO_TAPA" localSheetId="0">#REF!</definedName>
    <definedName name="INODORO_BCO_TAPA" localSheetId="4">#REF!</definedName>
    <definedName name="INODORO_BCO_TAPA">#REF!</definedName>
    <definedName name="INODORO_BCO_TAPA_10" localSheetId="2">#REF!</definedName>
    <definedName name="INODORO_BCO_TAPA_10" localSheetId="0">#REF!</definedName>
    <definedName name="INODORO_BCO_TAPA_10" localSheetId="4">#REF!</definedName>
    <definedName name="INODORO_BCO_TAPA_10">#REF!</definedName>
    <definedName name="INODORO_BCO_TAPA_11" localSheetId="2">#REF!</definedName>
    <definedName name="INODORO_BCO_TAPA_11" localSheetId="0">#REF!</definedName>
    <definedName name="INODORO_BCO_TAPA_11" localSheetId="4">#REF!</definedName>
    <definedName name="INODORO_BCO_TAPA_11">#REF!</definedName>
    <definedName name="INODORO_BCO_TAPA_6" localSheetId="2">#REF!</definedName>
    <definedName name="INODORO_BCO_TAPA_6" localSheetId="0">#REF!</definedName>
    <definedName name="INODORO_BCO_TAPA_6" localSheetId="4">#REF!</definedName>
    <definedName name="INODORO_BCO_TAPA_6">#REF!</definedName>
    <definedName name="INODORO_BCO_TAPA_7" localSheetId="2">#REF!</definedName>
    <definedName name="INODORO_BCO_TAPA_7" localSheetId="0">#REF!</definedName>
    <definedName name="INODORO_BCO_TAPA_7" localSheetId="4">#REF!</definedName>
    <definedName name="INODORO_BCO_TAPA_7">#REF!</definedName>
    <definedName name="INODORO_BCO_TAPA_8" localSheetId="2">#REF!</definedName>
    <definedName name="INODORO_BCO_TAPA_8" localSheetId="0">#REF!</definedName>
    <definedName name="INODORO_BCO_TAPA_8" localSheetId="4">#REF!</definedName>
    <definedName name="INODORO_BCO_TAPA_8">#REF!</definedName>
    <definedName name="INODORO_BCO_TAPA_9" localSheetId="2">#REF!</definedName>
    <definedName name="INODORO_BCO_TAPA_9" localSheetId="0">#REF!</definedName>
    <definedName name="INODORO_BCO_TAPA_9" localSheetId="4">#REF!</definedName>
    <definedName name="INODORO_BCO_TAPA_9">#REF!</definedName>
    <definedName name="inodorosimplex" localSheetId="2">#REF!</definedName>
    <definedName name="inodorosimplex" localSheetId="0">#REF!</definedName>
    <definedName name="inodorosimplex" localSheetId="4">#REF!</definedName>
    <definedName name="inodorosimplex">#REF!</definedName>
    <definedName name="INOFLUXBCOCONTRA" localSheetId="2">#REF!</definedName>
    <definedName name="INOFLUXBCOCONTRA" localSheetId="0">#REF!</definedName>
    <definedName name="INOFLUXBCOCONTRA" localSheetId="4">#REF!</definedName>
    <definedName name="INOFLUXBCOCONTRA">#REF!</definedName>
    <definedName name="ins_abrasadera_1.5pulg" localSheetId="2">#REF!</definedName>
    <definedName name="ins_abrasadera_1.5pulg" localSheetId="0">#REF!</definedName>
    <definedName name="ins_abrasadera_1.5pulg" localSheetId="4">#REF!</definedName>
    <definedName name="ins_abrasadera_1.5pulg">#REF!</definedName>
    <definedName name="ins_abrasadera_1pulg" localSheetId="2">#REF!</definedName>
    <definedName name="ins_abrasadera_1pulg" localSheetId="0">#REF!</definedName>
    <definedName name="ins_abrasadera_1pulg" localSheetId="4">#REF!</definedName>
    <definedName name="ins_abrasadera_1pulg">#REF!</definedName>
    <definedName name="ins_abrasadera_2pulg" localSheetId="2">#REF!</definedName>
    <definedName name="ins_abrasadera_2pulg" localSheetId="0">#REF!</definedName>
    <definedName name="ins_abrasadera_2pulg" localSheetId="4">#REF!</definedName>
    <definedName name="ins_abrasadera_2pulg">#REF!</definedName>
    <definedName name="ins_abrasadera_3pulg" localSheetId="2">#REF!</definedName>
    <definedName name="ins_abrasadera_3pulg" localSheetId="0">#REF!</definedName>
    <definedName name="ins_abrasadera_3pulg" localSheetId="4">#REF!</definedName>
    <definedName name="ins_abrasadera_3pulg">#REF!</definedName>
    <definedName name="ins_abrasadera_4pulg" localSheetId="2">#REF!</definedName>
    <definedName name="ins_abrasadera_4pulg" localSheetId="0">#REF!</definedName>
    <definedName name="ins_abrasadera_4pulg" localSheetId="4">#REF!</definedName>
    <definedName name="ins_abrasadera_4pulg">#REF!</definedName>
    <definedName name="ins_acero" localSheetId="2">#REF!</definedName>
    <definedName name="ins_acero" localSheetId="0">#REF!</definedName>
    <definedName name="ins_acero" localSheetId="4">#REF!</definedName>
    <definedName name="ins_acero">#REF!</definedName>
    <definedName name="ins_adap_cpvc_0.5pulg" localSheetId="2">#REF!</definedName>
    <definedName name="ins_adap_cpvc_0.5pulg" localSheetId="0">#REF!</definedName>
    <definedName name="ins_adap_cpvc_0.5pulg" localSheetId="4">#REF!</definedName>
    <definedName name="ins_adap_cpvc_0.5pulg">#REF!</definedName>
    <definedName name="ins_adap_pvc_0.5pulg" localSheetId="2">#REF!</definedName>
    <definedName name="ins_adap_pvc_0.5pulg" localSheetId="0">#REF!</definedName>
    <definedName name="ins_adap_pvc_0.5pulg" localSheetId="4">#REF!</definedName>
    <definedName name="ins_adap_pvc_0.5pulg">#REF!</definedName>
    <definedName name="ins_adap_pvc_0.75pulg" localSheetId="2">#REF!</definedName>
    <definedName name="ins_adap_pvc_0.75pulg" localSheetId="0">#REF!</definedName>
    <definedName name="ins_adap_pvc_0.75pulg" localSheetId="4">#REF!</definedName>
    <definedName name="ins_adap_pvc_0.75pulg">#REF!</definedName>
    <definedName name="ins_adap_pvc_1.5pulg" localSheetId="2">#REF!</definedName>
    <definedName name="ins_adap_pvc_1.5pulg" localSheetId="0">#REF!</definedName>
    <definedName name="ins_adap_pvc_1.5pulg" localSheetId="4">#REF!</definedName>
    <definedName name="ins_adap_pvc_1.5pulg">#REF!</definedName>
    <definedName name="ins_adap_pvc_1pulg" localSheetId="2">#REF!</definedName>
    <definedName name="ins_adap_pvc_1pulg" localSheetId="0">#REF!</definedName>
    <definedName name="ins_adap_pvc_1pulg" localSheetId="4">#REF!</definedName>
    <definedName name="ins_adap_pvc_1pulg">#REF!</definedName>
    <definedName name="ins_adap_pvc_2pulg" localSheetId="2">#REF!</definedName>
    <definedName name="ins_adap_pvc_2pulg" localSheetId="0">#REF!</definedName>
    <definedName name="ins_adap_pvc_2pulg" localSheetId="4">#REF!</definedName>
    <definedName name="ins_adap_pvc_2pulg">#REF!</definedName>
    <definedName name="ins_agua" localSheetId="2">#REF!</definedName>
    <definedName name="ins_agua" localSheetId="0">#REF!</definedName>
    <definedName name="ins_agua" localSheetId="4">#REF!</definedName>
    <definedName name="ins_agua">#REF!</definedName>
    <definedName name="ins_alambre" localSheetId="2">#REF!</definedName>
    <definedName name="ins_alambre" localSheetId="0">#REF!</definedName>
    <definedName name="ins_alambre" localSheetId="4">#REF!</definedName>
    <definedName name="ins_alambre">#REF!</definedName>
    <definedName name="ins_alquiler_compactador" localSheetId="2">#REF!</definedName>
    <definedName name="ins_alquiler_compactador" localSheetId="0">#REF!</definedName>
    <definedName name="ins_alquiler_compactador" localSheetId="4">#REF!</definedName>
    <definedName name="ins_alquiler_compactador">#REF!</definedName>
    <definedName name="ins_alquiler_compresor" localSheetId="2">#REF!</definedName>
    <definedName name="ins_alquiler_compresor" localSheetId="0">#REF!</definedName>
    <definedName name="ins_alquiler_compresor" localSheetId="4">#REF!</definedName>
    <definedName name="ins_alquiler_compresor">#REF!</definedName>
    <definedName name="ins_arandela_inodoro" localSheetId="2">#REF!</definedName>
    <definedName name="ins_arandela_inodoro" localSheetId="0">#REF!</definedName>
    <definedName name="ins_arandela_inodoro" localSheetId="4">#REF!</definedName>
    <definedName name="ins_arandela_inodoro">#REF!</definedName>
    <definedName name="ins_arena_fina" localSheetId="2">#REF!</definedName>
    <definedName name="ins_arena_fina" localSheetId="0">#REF!</definedName>
    <definedName name="ins_arena_fina" localSheetId="4">#REF!</definedName>
    <definedName name="ins_arena_fina">#REF!</definedName>
    <definedName name="ins_arena_gruesa" localSheetId="2">#REF!</definedName>
    <definedName name="ins_arena_gruesa" localSheetId="0">#REF!</definedName>
    <definedName name="ins_arena_gruesa" localSheetId="4">#REF!</definedName>
    <definedName name="ins_arena_gruesa">#REF!</definedName>
    <definedName name="ins_bañera" localSheetId="2">#REF!</definedName>
    <definedName name="ins_bañera" localSheetId="0">#REF!</definedName>
    <definedName name="ins_bañera" localSheetId="4">#REF!</definedName>
    <definedName name="ins_bañera">#REF!</definedName>
    <definedName name="ins_barra_unitrox" localSheetId="2">#REF!</definedName>
    <definedName name="ins_barra_unitrox" localSheetId="0">#REF!</definedName>
    <definedName name="ins_barra_unitrox" localSheetId="4">#REF!</definedName>
    <definedName name="ins_barra_unitrox">#REF!</definedName>
    <definedName name="ins_blocks_6pulg" localSheetId="2">#REF!</definedName>
    <definedName name="ins_blocks_6pulg" localSheetId="0">#REF!</definedName>
    <definedName name="ins_blocks_6pulg" localSheetId="4">#REF!</definedName>
    <definedName name="ins_blocks_6pulg">#REF!</definedName>
    <definedName name="ins_blocks_8pulg" localSheetId="2">#REF!</definedName>
    <definedName name="ins_blocks_8pulg" localSheetId="0">#REF!</definedName>
    <definedName name="ins_blocks_8pulg" localSheetId="4">#REF!</definedName>
    <definedName name="ins_blocks_8pulg">#REF!</definedName>
    <definedName name="ins_calentador_electrico" localSheetId="2">#REF!</definedName>
    <definedName name="ins_calentador_electrico" localSheetId="0">#REF!</definedName>
    <definedName name="ins_calentador_electrico" localSheetId="4">#REF!</definedName>
    <definedName name="ins_calentador_electrico">#REF!</definedName>
    <definedName name="ins_cemento_blanco" localSheetId="2">#REF!</definedName>
    <definedName name="ins_cemento_blanco" localSheetId="0">#REF!</definedName>
    <definedName name="ins_cemento_blanco" localSheetId="4">#REF!</definedName>
    <definedName name="ins_cemento_blanco">#REF!</definedName>
    <definedName name="ins_cemento_cpvc" localSheetId="2">#REF!</definedName>
    <definedName name="ins_cemento_cpvc" localSheetId="0">#REF!</definedName>
    <definedName name="ins_cemento_cpvc" localSheetId="4">#REF!</definedName>
    <definedName name="ins_cemento_cpvc">#REF!</definedName>
    <definedName name="ins_cemento_gris" localSheetId="2">#REF!</definedName>
    <definedName name="ins_cemento_gris" localSheetId="0">#REF!</definedName>
    <definedName name="ins_cemento_gris" localSheetId="4">#REF!</definedName>
    <definedName name="ins_cemento_gris">#REF!</definedName>
    <definedName name="ins_cemento_pvc" localSheetId="2">#REF!</definedName>
    <definedName name="ins_cemento_pvc" localSheetId="0">#REF!</definedName>
    <definedName name="ins_cemento_pvc" localSheetId="4">#REF!</definedName>
    <definedName name="ins_cemento_pvc">#REF!</definedName>
    <definedName name="ins_check_hor_2pulg" localSheetId="2">#REF!</definedName>
    <definedName name="ins_check_hor_2pulg" localSheetId="0">#REF!</definedName>
    <definedName name="ins_check_hor_2pulg" localSheetId="4">#REF!</definedName>
    <definedName name="ins_check_hor_2pulg">#REF!</definedName>
    <definedName name="ins_check_ver_3pulg" localSheetId="2">#REF!</definedName>
    <definedName name="ins_check_ver_3pulg" localSheetId="0">#REF!</definedName>
    <definedName name="ins_check_ver_3pulg" localSheetId="4">#REF!</definedName>
    <definedName name="ins_check_ver_3pulg">#REF!</definedName>
    <definedName name="ins_clavo_acero" localSheetId="2">#REF!</definedName>
    <definedName name="ins_clavo_acero" localSheetId="0">#REF!</definedName>
    <definedName name="ins_clavo_acero" localSheetId="4">#REF!</definedName>
    <definedName name="ins_clavo_acero">#REF!</definedName>
    <definedName name="ins_clavo_corriente" localSheetId="2">#REF!</definedName>
    <definedName name="ins_clavo_corriente" localSheetId="0">#REF!</definedName>
    <definedName name="ins_clavo_corriente" localSheetId="4">#REF!</definedName>
    <definedName name="ins_clavo_corriente">#REF!</definedName>
    <definedName name="ins_codo_cpvc_0.5pulg" localSheetId="2">#REF!</definedName>
    <definedName name="ins_codo_cpvc_0.5pulg" localSheetId="0">#REF!</definedName>
    <definedName name="ins_codo_cpvc_0.5pulg" localSheetId="4">#REF!</definedName>
    <definedName name="ins_codo_cpvc_0.5pulg">#REF!</definedName>
    <definedName name="ins_codo_cpvc_0.75pulg" localSheetId="2">#REF!</definedName>
    <definedName name="ins_codo_cpvc_0.75pulg" localSheetId="0">#REF!</definedName>
    <definedName name="ins_codo_cpvc_0.75pulg" localSheetId="4">#REF!</definedName>
    <definedName name="ins_codo_cpvc_0.75pulg">#REF!</definedName>
    <definedName name="ins_codo_hg_2hg" localSheetId="2">#REF!</definedName>
    <definedName name="ins_codo_hg_2hg" localSheetId="0">#REF!</definedName>
    <definedName name="ins_codo_hg_2hg" localSheetId="4">#REF!</definedName>
    <definedName name="ins_codo_hg_2hg">#REF!</definedName>
    <definedName name="ins_codo_hg_3hg" localSheetId="2">#REF!</definedName>
    <definedName name="ins_codo_hg_3hg" localSheetId="0">#REF!</definedName>
    <definedName name="ins_codo_hg_3hg" localSheetId="4">#REF!</definedName>
    <definedName name="ins_codo_hg_3hg">#REF!</definedName>
    <definedName name="ins_codo_pvc_drenaje_2pulgx45" localSheetId="2">#REF!</definedName>
    <definedName name="ins_codo_pvc_drenaje_2pulgx45" localSheetId="0">#REF!</definedName>
    <definedName name="ins_codo_pvc_drenaje_2pulgx45" localSheetId="4">#REF!</definedName>
    <definedName name="ins_codo_pvc_drenaje_2pulgx45">#REF!</definedName>
    <definedName name="ins_codo_pvc_drenaje_2pulgx90" localSheetId="2">#REF!</definedName>
    <definedName name="ins_codo_pvc_drenaje_2pulgx90" localSheetId="0">#REF!</definedName>
    <definedName name="ins_codo_pvc_drenaje_2pulgx90" localSheetId="4">#REF!</definedName>
    <definedName name="ins_codo_pvc_drenaje_2pulgx90">#REF!</definedName>
    <definedName name="ins_codo_pvc_drenaje_3pulgx45" localSheetId="2">#REF!</definedName>
    <definedName name="ins_codo_pvc_drenaje_3pulgx45" localSheetId="0">#REF!</definedName>
    <definedName name="ins_codo_pvc_drenaje_3pulgx45" localSheetId="4">#REF!</definedName>
    <definedName name="ins_codo_pvc_drenaje_3pulgx45">#REF!</definedName>
    <definedName name="ins_codo_pvc_drenaje_3pulgx90" localSheetId="2">#REF!</definedName>
    <definedName name="ins_codo_pvc_drenaje_3pulgx90" localSheetId="0">#REF!</definedName>
    <definedName name="ins_codo_pvc_drenaje_3pulgx90" localSheetId="4">#REF!</definedName>
    <definedName name="ins_codo_pvc_drenaje_3pulgx90">#REF!</definedName>
    <definedName name="ins_codo_pvc_drenaje_4pulgx45" localSheetId="2">#REF!</definedName>
    <definedName name="ins_codo_pvc_drenaje_4pulgx45" localSheetId="0">#REF!</definedName>
    <definedName name="ins_codo_pvc_drenaje_4pulgx45" localSheetId="4">#REF!</definedName>
    <definedName name="ins_codo_pvc_drenaje_4pulgx45">#REF!</definedName>
    <definedName name="ins_codo_pvc_drenaje_4pulgx90" localSheetId="2">#REF!</definedName>
    <definedName name="ins_codo_pvc_drenaje_4pulgx90" localSheetId="0">#REF!</definedName>
    <definedName name="ins_codo_pvc_drenaje_4pulgx90" localSheetId="4">#REF!</definedName>
    <definedName name="ins_codo_pvc_drenaje_4pulgx90">#REF!</definedName>
    <definedName name="ins_codo_pvc_presion_0.5pulg" localSheetId="2">#REF!</definedName>
    <definedName name="ins_codo_pvc_presion_0.5pulg" localSheetId="0">#REF!</definedName>
    <definedName name="ins_codo_pvc_presion_0.5pulg" localSheetId="4">#REF!</definedName>
    <definedName name="ins_codo_pvc_presion_0.5pulg">#REF!</definedName>
    <definedName name="ins_codo_pvc_presion_0.75pulg" localSheetId="2">#REF!</definedName>
    <definedName name="ins_codo_pvc_presion_0.75pulg" localSheetId="0">#REF!</definedName>
    <definedName name="ins_codo_pvc_presion_0.75pulg" localSheetId="4">#REF!</definedName>
    <definedName name="ins_codo_pvc_presion_0.75pulg">#REF!</definedName>
    <definedName name="ins_codo_pvc_presion_1.5pulg" localSheetId="2">#REF!</definedName>
    <definedName name="ins_codo_pvc_presion_1.5pulg" localSheetId="0">#REF!</definedName>
    <definedName name="ins_codo_pvc_presion_1.5pulg" localSheetId="4">#REF!</definedName>
    <definedName name="ins_codo_pvc_presion_1.5pulg">#REF!</definedName>
    <definedName name="ins_codo_pvc_presion_1pulg" localSheetId="2">#REF!</definedName>
    <definedName name="ins_codo_pvc_presion_1pulg" localSheetId="0">#REF!</definedName>
    <definedName name="ins_codo_pvc_presion_1pulg" localSheetId="4">#REF!</definedName>
    <definedName name="ins_codo_pvc_presion_1pulg">#REF!</definedName>
    <definedName name="ins_codo_pvc_presion_2pulg" localSheetId="2">#REF!</definedName>
    <definedName name="ins_codo_pvc_presion_2pulg" localSheetId="0">#REF!</definedName>
    <definedName name="ins_codo_pvc_presion_2pulg" localSheetId="4">#REF!</definedName>
    <definedName name="ins_codo_pvc_presion_2pulg">#REF!</definedName>
    <definedName name="ins_codo_pvc_presion_3pulg" localSheetId="2">#REF!</definedName>
    <definedName name="ins_codo_pvc_presion_3pulg" localSheetId="0">#REF!</definedName>
    <definedName name="ins_codo_pvc_presion_3pulg" localSheetId="4">#REF!</definedName>
    <definedName name="ins_codo_pvc_presion_3pulg">#REF!</definedName>
    <definedName name="ins_colg_0.5pulg" localSheetId="2">#REF!</definedName>
    <definedName name="ins_colg_0.5pulg" localSheetId="0">#REF!</definedName>
    <definedName name="ins_colg_0.5pulg" localSheetId="4">#REF!</definedName>
    <definedName name="ins_colg_0.5pulg">#REF!</definedName>
    <definedName name="ins_colg_0.75pulg" localSheetId="2">#REF!</definedName>
    <definedName name="ins_colg_0.75pulg" localSheetId="0">#REF!</definedName>
    <definedName name="ins_colg_0.75pulg" localSheetId="4">#REF!</definedName>
    <definedName name="ins_colg_0.75pulg">#REF!</definedName>
    <definedName name="ins_colg_1.5pulg" localSheetId="2">#REF!</definedName>
    <definedName name="ins_colg_1.5pulg" localSheetId="0">#REF!</definedName>
    <definedName name="ins_colg_1.5pulg" localSheetId="4">#REF!</definedName>
    <definedName name="ins_colg_1.5pulg">#REF!</definedName>
    <definedName name="ins_colg_1pulg" localSheetId="2">#REF!</definedName>
    <definedName name="ins_colg_1pulg" localSheetId="0">#REF!</definedName>
    <definedName name="ins_colg_1pulg" localSheetId="4">#REF!</definedName>
    <definedName name="ins_colg_1pulg">#REF!</definedName>
    <definedName name="ins_colg_2pulg" localSheetId="2">#REF!</definedName>
    <definedName name="ins_colg_2pulg" localSheetId="0">#REF!</definedName>
    <definedName name="ins_colg_2pulg" localSheetId="4">#REF!</definedName>
    <definedName name="ins_colg_2pulg">#REF!</definedName>
    <definedName name="ins_colg_3pulg" localSheetId="2">#REF!</definedName>
    <definedName name="ins_colg_3pulg" localSheetId="0">#REF!</definedName>
    <definedName name="ins_colg_3pulg" localSheetId="4">#REF!</definedName>
    <definedName name="ins_colg_3pulg">#REF!</definedName>
    <definedName name="ins_colg_4pulg" localSheetId="2">#REF!</definedName>
    <definedName name="ins_colg_4pulg" localSheetId="0">#REF!</definedName>
    <definedName name="ins_colg_4pulg" localSheetId="4">#REF!</definedName>
    <definedName name="ins_colg_4pulg">#REF!</definedName>
    <definedName name="ins_coupling_cpvc_1.5pulg" localSheetId="2">#REF!</definedName>
    <definedName name="ins_coupling_cpvc_1.5pulg" localSheetId="0">#REF!</definedName>
    <definedName name="ins_coupling_cpvc_1.5pulg" localSheetId="4">#REF!</definedName>
    <definedName name="ins_coupling_cpvc_1.5pulg">#REF!</definedName>
    <definedName name="ins_cubre_falta" localSheetId="2">#REF!</definedName>
    <definedName name="ins_cubre_falta" localSheetId="0">#REF!</definedName>
    <definedName name="ins_cubre_falta" localSheetId="4">#REF!</definedName>
    <definedName name="ins_cubre_falta">#REF!</definedName>
    <definedName name="ins_drenaje_balcon_a" localSheetId="2">#REF!</definedName>
    <definedName name="ins_drenaje_balcon_a" localSheetId="0">#REF!</definedName>
    <definedName name="ins_drenaje_balcon_a" localSheetId="4">#REF!</definedName>
    <definedName name="ins_drenaje_balcon_a">#REF!</definedName>
    <definedName name="ins_drenaje_balcon_b" localSheetId="2">#REF!</definedName>
    <definedName name="ins_drenaje_balcon_b" localSheetId="0">#REF!</definedName>
    <definedName name="ins_drenaje_balcon_b" localSheetId="4">#REF!</definedName>
    <definedName name="ins_drenaje_balcon_b">#REF!</definedName>
    <definedName name="ins_fregadero" localSheetId="2">#REF!</definedName>
    <definedName name="ins_fregadero" localSheetId="0">#REF!</definedName>
    <definedName name="ins_fregadero" localSheetId="4">#REF!</definedName>
    <definedName name="ins_fregadero">#REF!</definedName>
    <definedName name="ins_gasoil" localSheetId="2">#REF!</definedName>
    <definedName name="ins_gasoil" localSheetId="0">#REF!</definedName>
    <definedName name="ins_gasoil" localSheetId="4">#REF!</definedName>
    <definedName name="ins_gasoil">#REF!</definedName>
    <definedName name="ins_grava_combinada" localSheetId="2">#REF!</definedName>
    <definedName name="ins_grava_combinada" localSheetId="0">#REF!</definedName>
    <definedName name="ins_grava_combinada" localSheetId="4">#REF!</definedName>
    <definedName name="ins_grava_combinada">#REF!</definedName>
    <definedName name="INS_HORMIGON_124">[57]HORM_MOR!$A$7:$D$7</definedName>
    <definedName name="ins_inodoro" localSheetId="2">#REF!</definedName>
    <definedName name="ins_inodoro" localSheetId="0">#REF!</definedName>
    <definedName name="ins_inodoro" localSheetId="4">#REF!</definedName>
    <definedName name="ins_inodoro">#REF!</definedName>
    <definedName name="ins_jacuzzi" localSheetId="2">#REF!</definedName>
    <definedName name="ins_jacuzzi" localSheetId="0">#REF!</definedName>
    <definedName name="ins_jacuzzi" localSheetId="4">#REF!</definedName>
    <definedName name="ins_jacuzzi">#REF!</definedName>
    <definedName name="ins_juego_accesorios" localSheetId="2">#REF!</definedName>
    <definedName name="ins_juego_accesorios" localSheetId="0">#REF!</definedName>
    <definedName name="ins_juego_accesorios" localSheetId="4">#REF!</definedName>
    <definedName name="ins_juego_accesorios">#REF!</definedName>
    <definedName name="ins_junta_cera" localSheetId="2">#REF!</definedName>
    <definedName name="ins_junta_cera" localSheetId="0">#REF!</definedName>
    <definedName name="ins_junta_cera" localSheetId="4">#REF!</definedName>
    <definedName name="ins_junta_cera">#REF!</definedName>
    <definedName name="ins_lavamanos" localSheetId="2">#REF!</definedName>
    <definedName name="ins_lavamanos" localSheetId="0">#REF!</definedName>
    <definedName name="ins_lavamanos" localSheetId="4">#REF!</definedName>
    <definedName name="ins_lavamanos">#REF!</definedName>
    <definedName name="ins_llave_angular" localSheetId="2">#REF!</definedName>
    <definedName name="ins_llave_angular" localSheetId="0">#REF!</definedName>
    <definedName name="ins_llave_angular" localSheetId="4">#REF!</definedName>
    <definedName name="ins_llave_angular">#REF!</definedName>
    <definedName name="ins_llave_chorro" localSheetId="2">#REF!</definedName>
    <definedName name="ins_llave_chorro" localSheetId="0">#REF!</definedName>
    <definedName name="ins_llave_chorro" localSheetId="4">#REF!</definedName>
    <definedName name="ins_llave_chorro">#REF!</definedName>
    <definedName name="ins_madera" localSheetId="2">#REF!</definedName>
    <definedName name="ins_madera" localSheetId="0">#REF!</definedName>
    <definedName name="ins_madera" localSheetId="4">#REF!</definedName>
    <definedName name="ins_madera">#REF!</definedName>
    <definedName name="ins_mezcla_pañete" localSheetId="2">#REF!</definedName>
    <definedName name="ins_mezcla_pañete" localSheetId="0">#REF!</definedName>
    <definedName name="ins_mezcla_pañete" localSheetId="4">#REF!</definedName>
    <definedName name="ins_mezcla_pañete">#REF!</definedName>
    <definedName name="ins_mezcladora_bañera" localSheetId="2">#REF!</definedName>
    <definedName name="ins_mezcladora_bañera" localSheetId="0">#REF!</definedName>
    <definedName name="ins_mezcladora_bañera" localSheetId="4">#REF!</definedName>
    <definedName name="ins_mezcladora_bañera">#REF!</definedName>
    <definedName name="ins_mezcladora_fregadero" localSheetId="2">#REF!</definedName>
    <definedName name="ins_mezcladora_fregadero" localSheetId="0">#REF!</definedName>
    <definedName name="ins_mezcladora_fregadero" localSheetId="4">#REF!</definedName>
    <definedName name="ins_mezcladora_fregadero">#REF!</definedName>
    <definedName name="ins_mezcladora_jacuzzi" localSheetId="2">#REF!</definedName>
    <definedName name="ins_mezcladora_jacuzzi" localSheetId="0">#REF!</definedName>
    <definedName name="ins_mezcladora_jacuzzi" localSheetId="4">#REF!</definedName>
    <definedName name="ins_mezcladora_jacuzzi">#REF!</definedName>
    <definedName name="ins_mezcladora_lavamanos" localSheetId="2">#REF!</definedName>
    <definedName name="ins_mezcladora_lavamanos" localSheetId="0">#REF!</definedName>
    <definedName name="ins_mezcladora_lavamanos" localSheetId="4">#REF!</definedName>
    <definedName name="ins_mezcladora_lavamanos">#REF!</definedName>
    <definedName name="ins_mortero_13" localSheetId="2">#REF!</definedName>
    <definedName name="ins_mortero_13" localSheetId="0">#REF!</definedName>
    <definedName name="ins_mortero_13" localSheetId="4">#REF!</definedName>
    <definedName name="ins_mortero_13">#REF!</definedName>
    <definedName name="ins_mortero_14" localSheetId="2">#REF!</definedName>
    <definedName name="ins_mortero_14" localSheetId="0">#REF!</definedName>
    <definedName name="ins_mortero_14" localSheetId="4">#REF!</definedName>
    <definedName name="ins_mortero_14">#REF!</definedName>
    <definedName name="ins_niple_cromado" localSheetId="2">#REF!</definedName>
    <definedName name="ins_niple_cromado" localSheetId="0">#REF!</definedName>
    <definedName name="ins_niple_cromado" localSheetId="4">#REF!</definedName>
    <definedName name="ins_niple_cromado">#REF!</definedName>
    <definedName name="ins_parrilla_piso" localSheetId="2">#REF!</definedName>
    <definedName name="ins_parrilla_piso" localSheetId="0">#REF!</definedName>
    <definedName name="ins_parrilla_piso" localSheetId="4">#REF!</definedName>
    <definedName name="ins_parrilla_piso">#REF!</definedName>
    <definedName name="ins_pintura" localSheetId="2">#REF!</definedName>
    <definedName name="ins_pintura" localSheetId="0">#REF!</definedName>
    <definedName name="ins_pintura" localSheetId="4">#REF!</definedName>
    <definedName name="ins_pintura">#REF!</definedName>
    <definedName name="ins_red_cpvc_0.75x0.5pulg" localSheetId="2">#REF!</definedName>
    <definedName name="ins_red_cpvc_0.75x0.5pulg" localSheetId="0">#REF!</definedName>
    <definedName name="ins_red_cpvc_0.75x0.5pulg" localSheetId="4">#REF!</definedName>
    <definedName name="ins_red_cpvc_0.75x0.5pulg">#REF!</definedName>
    <definedName name="ins_red_hg_3x2" localSheetId="2">#REF!</definedName>
    <definedName name="ins_red_hg_3x2" localSheetId="0">#REF!</definedName>
    <definedName name="ins_red_hg_3x2" localSheetId="4">#REF!</definedName>
    <definedName name="ins_red_hg_3x2">#REF!</definedName>
    <definedName name="ins_red_pvc_3x2pulg" localSheetId="2">#REF!</definedName>
    <definedName name="ins_red_pvc_3x2pulg" localSheetId="0">#REF!</definedName>
    <definedName name="ins_red_pvc_3x2pulg" localSheetId="4">#REF!</definedName>
    <definedName name="ins_red_pvc_3x2pulg">#REF!</definedName>
    <definedName name="ins_red_pvc_4x2pulg" localSheetId="2">#REF!</definedName>
    <definedName name="ins_red_pvc_4x2pulg" localSheetId="0">#REF!</definedName>
    <definedName name="ins_red_pvc_4x2pulg" localSheetId="4">#REF!</definedName>
    <definedName name="ins_red_pvc_4x2pulg">#REF!</definedName>
    <definedName name="ins_red_pvc_4x3pulg" localSheetId="2">#REF!</definedName>
    <definedName name="ins_red_pvc_4x3pulg" localSheetId="0">#REF!</definedName>
    <definedName name="ins_red_pvc_4x3pulg" localSheetId="4">#REF!</definedName>
    <definedName name="ins_red_pvc_4x3pulg">#REF!</definedName>
    <definedName name="ins_red_pvc_presion_0.75x0.5pulg" localSheetId="2">#REF!</definedName>
    <definedName name="ins_red_pvc_presion_0.75x0.5pulg" localSheetId="0">#REF!</definedName>
    <definedName name="ins_red_pvc_presion_0.75x0.5pulg" localSheetId="4">#REF!</definedName>
    <definedName name="ins_red_pvc_presion_0.75x0.5pulg">#REF!</definedName>
    <definedName name="ins_red_pvc_presion_1.5x0.75pulg" localSheetId="2">#REF!</definedName>
    <definedName name="ins_red_pvc_presion_1.5x0.75pulg" localSheetId="0">#REF!</definedName>
    <definedName name="ins_red_pvc_presion_1.5x0.75pulg" localSheetId="4">#REF!</definedName>
    <definedName name="ins_red_pvc_presion_1.5x0.75pulg">#REF!</definedName>
    <definedName name="ins_red_pvc_presion_1.5x1pulg" localSheetId="2">#REF!</definedName>
    <definedName name="ins_red_pvc_presion_1.5x1pulg" localSheetId="0">#REF!</definedName>
    <definedName name="ins_red_pvc_presion_1.5x1pulg" localSheetId="4">#REF!</definedName>
    <definedName name="ins_red_pvc_presion_1.5x1pulg">#REF!</definedName>
    <definedName name="ins_red_pvc_presion_1x0.5pulg" localSheetId="2">#REF!</definedName>
    <definedName name="ins_red_pvc_presion_1x0.5pulg" localSheetId="0">#REF!</definedName>
    <definedName name="ins_red_pvc_presion_1x0.5pulg" localSheetId="4">#REF!</definedName>
    <definedName name="ins_red_pvc_presion_1x0.5pulg">#REF!</definedName>
    <definedName name="ins_red_pvc_presion_1x0.75pulg" localSheetId="2">#REF!</definedName>
    <definedName name="ins_red_pvc_presion_1x0.75pulg" localSheetId="0">#REF!</definedName>
    <definedName name="ins_red_pvc_presion_1x0.75pulg" localSheetId="4">#REF!</definedName>
    <definedName name="ins_red_pvc_presion_1x0.75pulg">#REF!</definedName>
    <definedName name="ins_red_pvc_presion_2x1.5pulg" localSheetId="2">#REF!</definedName>
    <definedName name="ins_red_pvc_presion_2x1.5pulg" localSheetId="0">#REF!</definedName>
    <definedName name="ins_red_pvc_presion_2x1.5pulg" localSheetId="4">#REF!</definedName>
    <definedName name="ins_red_pvc_presion_2x1.5pulg">#REF!</definedName>
    <definedName name="ins_red_pvc_presion_2x1pulg" localSheetId="2">#REF!</definedName>
    <definedName name="ins_red_pvc_presion_2x1pulg" localSheetId="0">#REF!</definedName>
    <definedName name="ins_red_pvc_presion_2x1pulg" localSheetId="4">#REF!</definedName>
    <definedName name="ins_red_pvc_presion_2x1pulg">#REF!</definedName>
    <definedName name="ins_red_pvc_presion_3x1.5pulg" localSheetId="2">#REF!</definedName>
    <definedName name="ins_red_pvc_presion_3x1.5pulg" localSheetId="0">#REF!</definedName>
    <definedName name="ins_red_pvc_presion_3x1.5pulg" localSheetId="4">#REF!</definedName>
    <definedName name="ins_red_pvc_presion_3x1.5pulg">#REF!</definedName>
    <definedName name="ins_red_pvc_presion_3x1pulg" localSheetId="2">#REF!</definedName>
    <definedName name="ins_red_pvc_presion_3x1pulg" localSheetId="0">#REF!</definedName>
    <definedName name="ins_red_pvc_presion_3x1pulg" localSheetId="4">#REF!</definedName>
    <definedName name="ins_red_pvc_presion_3x1pulg">#REF!</definedName>
    <definedName name="ins_red_pvc_presion_3x2pulg" localSheetId="2">#REF!</definedName>
    <definedName name="ins_red_pvc_presion_3x2pulg" localSheetId="0">#REF!</definedName>
    <definedName name="ins_red_pvc_presion_3x2pulg" localSheetId="4">#REF!</definedName>
    <definedName name="ins_red_pvc_presion_3x2pulg">#REF!</definedName>
    <definedName name="ins_regla" localSheetId="2">#REF!</definedName>
    <definedName name="ins_regla" localSheetId="0">#REF!</definedName>
    <definedName name="ins_regla" localSheetId="4">#REF!</definedName>
    <definedName name="ins_regla">#REF!</definedName>
    <definedName name="ins_rejilla_techo" localSheetId="2">#REF!</definedName>
    <definedName name="ins_rejilla_techo" localSheetId="0">#REF!</definedName>
    <definedName name="ins_rejilla_techo" localSheetId="4">#REF!</definedName>
    <definedName name="ins_rejilla_techo">#REF!</definedName>
    <definedName name="ins_sifon_2pulg" localSheetId="2">#REF!</definedName>
    <definedName name="ins_sifon_2pulg" localSheetId="0">#REF!</definedName>
    <definedName name="ins_sifon_2pulg" localSheetId="4">#REF!</definedName>
    <definedName name="ins_sifon_2pulg">#REF!</definedName>
    <definedName name="ins_tarugo_0.375pulg" localSheetId="2">#REF!</definedName>
    <definedName name="ins_tarugo_0.375pulg" localSheetId="0">#REF!</definedName>
    <definedName name="ins_tarugo_0.375pulg" localSheetId="4">#REF!</definedName>
    <definedName name="ins_tarugo_0.375pulg">#REF!</definedName>
    <definedName name="ins_tarugo_0.5pulg" localSheetId="2">#REF!</definedName>
    <definedName name="ins_tarugo_0.5pulg" localSheetId="0">#REF!</definedName>
    <definedName name="ins_tarugo_0.5pulg" localSheetId="4">#REF!</definedName>
    <definedName name="ins_tarugo_0.5pulg">#REF!</definedName>
    <definedName name="ins_tee_cpvc_0.5pulg" localSheetId="2">#REF!</definedName>
    <definedName name="ins_tee_cpvc_0.5pulg" localSheetId="0">#REF!</definedName>
    <definedName name="ins_tee_cpvc_0.5pulg" localSheetId="4">#REF!</definedName>
    <definedName name="ins_tee_cpvc_0.5pulg">#REF!</definedName>
    <definedName name="ins_tee_cpvc_0.75pulg" localSheetId="2">#REF!</definedName>
    <definedName name="ins_tee_cpvc_0.75pulg" localSheetId="0">#REF!</definedName>
    <definedName name="ins_tee_cpvc_0.75pulg" localSheetId="4">#REF!</definedName>
    <definedName name="ins_tee_cpvc_0.75pulg">#REF!</definedName>
    <definedName name="ins_tee_hg_3hg" localSheetId="2">#REF!</definedName>
    <definedName name="ins_tee_hg_3hg" localSheetId="0">#REF!</definedName>
    <definedName name="ins_tee_hg_3hg" localSheetId="4">#REF!</definedName>
    <definedName name="ins_tee_hg_3hg">#REF!</definedName>
    <definedName name="ins_tee_pvc_presion_0.5pulg" localSheetId="2">#REF!</definedName>
    <definedName name="ins_tee_pvc_presion_0.5pulg" localSheetId="0">#REF!</definedName>
    <definedName name="ins_tee_pvc_presion_0.5pulg" localSheetId="4">#REF!</definedName>
    <definedName name="ins_tee_pvc_presion_0.5pulg">#REF!</definedName>
    <definedName name="ins_tee_pvc_presion_0.75pulg" localSheetId="2">#REF!</definedName>
    <definedName name="ins_tee_pvc_presion_0.75pulg" localSheetId="0">#REF!</definedName>
    <definedName name="ins_tee_pvc_presion_0.75pulg" localSheetId="4">#REF!</definedName>
    <definedName name="ins_tee_pvc_presion_0.75pulg">#REF!</definedName>
    <definedName name="ins_tee_pvc_presion_1.5pulg" localSheetId="2">#REF!</definedName>
    <definedName name="ins_tee_pvc_presion_1.5pulg" localSheetId="0">#REF!</definedName>
    <definedName name="ins_tee_pvc_presion_1.5pulg" localSheetId="4">#REF!</definedName>
    <definedName name="ins_tee_pvc_presion_1.5pulg">#REF!</definedName>
    <definedName name="ins_tee_pvc_presion_1pulg" localSheetId="2">#REF!</definedName>
    <definedName name="ins_tee_pvc_presion_1pulg" localSheetId="0">#REF!</definedName>
    <definedName name="ins_tee_pvc_presion_1pulg" localSheetId="4">#REF!</definedName>
    <definedName name="ins_tee_pvc_presion_1pulg">#REF!</definedName>
    <definedName name="ins_tee_pvc_presion_2pulg" localSheetId="2">#REF!</definedName>
    <definedName name="ins_tee_pvc_presion_2pulg" localSheetId="0">#REF!</definedName>
    <definedName name="ins_tee_pvc_presion_2pulg" localSheetId="4">#REF!</definedName>
    <definedName name="ins_tee_pvc_presion_2pulg">#REF!</definedName>
    <definedName name="ins_tee_pvc_presion_3pulg" localSheetId="2">#REF!</definedName>
    <definedName name="ins_tee_pvc_presion_3pulg" localSheetId="0">#REF!</definedName>
    <definedName name="ins_tee_pvc_presion_3pulg" localSheetId="4">#REF!</definedName>
    <definedName name="ins_tee_pvc_presion_3pulg">#REF!</definedName>
    <definedName name="ins_tornillo_0.375pulg" localSheetId="2">#REF!</definedName>
    <definedName name="ins_tornillo_0.375pulg" localSheetId="0">#REF!</definedName>
    <definedName name="ins_tornillo_0.375pulg" localSheetId="4">#REF!</definedName>
    <definedName name="ins_tornillo_0.375pulg">#REF!</definedName>
    <definedName name="ins_tornillo_fijacion" localSheetId="2">#REF!</definedName>
    <definedName name="ins_tornillo_fijacion" localSheetId="0">#REF!</definedName>
    <definedName name="ins_tornillo_fijacion" localSheetId="4">#REF!</definedName>
    <definedName name="ins_tornillo_fijacion">#REF!</definedName>
    <definedName name="ins_tub_cpvc_0.5pulg" localSheetId="2">#REF!</definedName>
    <definedName name="ins_tub_cpvc_0.5pulg" localSheetId="0">#REF!</definedName>
    <definedName name="ins_tub_cpvc_0.5pulg" localSheetId="4">#REF!</definedName>
    <definedName name="ins_tub_cpvc_0.5pulg">#REF!</definedName>
    <definedName name="ins_tub_cpvc_0.75pulg" localSheetId="2">#REF!</definedName>
    <definedName name="ins_tub_cpvc_0.75pulg" localSheetId="0">#REF!</definedName>
    <definedName name="ins_tub_cpvc_0.75pulg" localSheetId="4">#REF!</definedName>
    <definedName name="ins_tub_cpvc_0.75pulg">#REF!</definedName>
    <definedName name="ins_tub_hg_2pulg" localSheetId="2">#REF!</definedName>
    <definedName name="ins_tub_hg_2pulg" localSheetId="0">#REF!</definedName>
    <definedName name="ins_tub_hg_2pulg" localSheetId="4">#REF!</definedName>
    <definedName name="ins_tub_hg_2pulg">#REF!</definedName>
    <definedName name="ins_tub_hg_3pulg" localSheetId="2">#REF!</definedName>
    <definedName name="ins_tub_hg_3pulg" localSheetId="0">#REF!</definedName>
    <definedName name="ins_tub_hg_3pulg" localSheetId="4">#REF!</definedName>
    <definedName name="ins_tub_hg_3pulg">#REF!</definedName>
    <definedName name="ins_tub_pvc_sch40_0.5pul" localSheetId="2">#REF!</definedName>
    <definedName name="ins_tub_pvc_sch40_0.5pul" localSheetId="0">#REF!</definedName>
    <definedName name="ins_tub_pvc_sch40_0.5pul" localSheetId="4">#REF!</definedName>
    <definedName name="ins_tub_pvc_sch40_0.5pul">#REF!</definedName>
    <definedName name="ins_tub_pvc_sch40_0.75pul" localSheetId="2">#REF!</definedName>
    <definedName name="ins_tub_pvc_sch40_0.75pul" localSheetId="0">#REF!</definedName>
    <definedName name="ins_tub_pvc_sch40_0.75pul" localSheetId="4">#REF!</definedName>
    <definedName name="ins_tub_pvc_sch40_0.75pul">#REF!</definedName>
    <definedName name="ins_tub_pvc_sch40_1.5pul" localSheetId="2">#REF!</definedName>
    <definedName name="ins_tub_pvc_sch40_1.5pul" localSheetId="0">#REF!</definedName>
    <definedName name="ins_tub_pvc_sch40_1.5pul" localSheetId="4">#REF!</definedName>
    <definedName name="ins_tub_pvc_sch40_1.5pul">#REF!</definedName>
    <definedName name="ins_tub_pvc_sch40_1pul" localSheetId="2">#REF!</definedName>
    <definedName name="ins_tub_pvc_sch40_1pul" localSheetId="0">#REF!</definedName>
    <definedName name="ins_tub_pvc_sch40_1pul" localSheetId="4">#REF!</definedName>
    <definedName name="ins_tub_pvc_sch40_1pul">#REF!</definedName>
    <definedName name="ins_tub_pvc_sdr21_2pulg" localSheetId="2">#REF!</definedName>
    <definedName name="ins_tub_pvc_sdr21_2pulg" localSheetId="0">#REF!</definedName>
    <definedName name="ins_tub_pvc_sdr21_2pulg" localSheetId="4">#REF!</definedName>
    <definedName name="ins_tub_pvc_sdr21_2pulg">#REF!</definedName>
    <definedName name="ins_tub_pvc_sdr21_3pulg" localSheetId="2">#REF!</definedName>
    <definedName name="ins_tub_pvc_sdr21_3pulg" localSheetId="0">#REF!</definedName>
    <definedName name="ins_tub_pvc_sdr21_3pulg" localSheetId="4">#REF!</definedName>
    <definedName name="ins_tub_pvc_sdr21_3pulg">#REF!</definedName>
    <definedName name="ins_tub_pvc_sdr26_2pulg" localSheetId="2">#REF!</definedName>
    <definedName name="ins_tub_pvc_sdr26_2pulg" localSheetId="0">#REF!</definedName>
    <definedName name="ins_tub_pvc_sdr26_2pulg" localSheetId="4">#REF!</definedName>
    <definedName name="ins_tub_pvc_sdr26_2pulg">#REF!</definedName>
    <definedName name="ins_tub_pvc_sdr26_3pulg" localSheetId="2">#REF!</definedName>
    <definedName name="ins_tub_pvc_sdr26_3pulg" localSheetId="0">#REF!</definedName>
    <definedName name="ins_tub_pvc_sdr26_3pulg" localSheetId="4">#REF!</definedName>
    <definedName name="ins_tub_pvc_sdr26_3pulg">#REF!</definedName>
    <definedName name="ins_tub_pvc_sdr32.5_4pulg" localSheetId="2">#REF!</definedName>
    <definedName name="ins_tub_pvc_sdr32.5_4pulg" localSheetId="0">#REF!</definedName>
    <definedName name="ins_tub_pvc_sdr32.5_4pulg" localSheetId="4">#REF!</definedName>
    <definedName name="ins_tub_pvc_sdr32.5_4pulg">#REF!</definedName>
    <definedName name="ins_tub_pvc_sdr32.5_6pulg" localSheetId="2">#REF!</definedName>
    <definedName name="ins_tub_pvc_sdr32.5_6pulg" localSheetId="0">#REF!</definedName>
    <definedName name="ins_tub_pvc_sdr32.5_6pulg" localSheetId="4">#REF!</definedName>
    <definedName name="ins_tub_pvc_sdr32.5_6pulg">#REF!</definedName>
    <definedName name="ins_tubo_flexible" localSheetId="2">#REF!</definedName>
    <definedName name="ins_tubo_flexible" localSheetId="0">#REF!</definedName>
    <definedName name="ins_tubo_flexible" localSheetId="4">#REF!</definedName>
    <definedName name="ins_tubo_flexible">#REF!</definedName>
    <definedName name="ins_tuerca_0.375pulg" localSheetId="2">#REF!</definedName>
    <definedName name="ins_tuerca_0.375pulg" localSheetId="0">#REF!</definedName>
    <definedName name="ins_tuerca_0.375pulg" localSheetId="4">#REF!</definedName>
    <definedName name="ins_tuerca_0.375pulg">#REF!</definedName>
    <definedName name="ins_tuerca_0.5pulg" localSheetId="2">#REF!</definedName>
    <definedName name="ins_tuerca_0.5pulg" localSheetId="0">#REF!</definedName>
    <definedName name="ins_tuerca_0.5pulg" localSheetId="4">#REF!</definedName>
    <definedName name="ins_tuerca_0.5pulg">#REF!</definedName>
    <definedName name="ins_valvula_0.75pulg" localSheetId="2">#REF!</definedName>
    <definedName name="ins_valvula_0.75pulg" localSheetId="0">#REF!</definedName>
    <definedName name="ins_valvula_0.75pulg" localSheetId="4">#REF!</definedName>
    <definedName name="ins_valvula_0.75pulg">#REF!</definedName>
    <definedName name="ins_valvula_1.5pulg" localSheetId="2">#REF!</definedName>
    <definedName name="ins_valvula_1.5pulg" localSheetId="0">#REF!</definedName>
    <definedName name="ins_valvula_1.5pulg" localSheetId="4">#REF!</definedName>
    <definedName name="ins_valvula_1.5pulg">#REF!</definedName>
    <definedName name="ins_valvula_1pulg" localSheetId="2">#REF!</definedName>
    <definedName name="ins_valvula_1pulg" localSheetId="0">#REF!</definedName>
    <definedName name="ins_valvula_1pulg" localSheetId="4">#REF!</definedName>
    <definedName name="ins_valvula_1pulg">#REF!</definedName>
    <definedName name="ins_valvula_2pulg" localSheetId="2">#REF!</definedName>
    <definedName name="ins_valvula_2pulg" localSheetId="0">#REF!</definedName>
    <definedName name="ins_valvula_2pulg" localSheetId="4">#REF!</definedName>
    <definedName name="ins_valvula_2pulg">#REF!</definedName>
    <definedName name="ins_valvula_reguladora_1pulg" localSheetId="2">#REF!</definedName>
    <definedName name="ins_valvula_reguladora_1pulg" localSheetId="0">#REF!</definedName>
    <definedName name="ins_valvula_reguladora_1pulg" localSheetId="4">#REF!</definedName>
    <definedName name="ins_valvula_reguladora_1pulg">#REF!</definedName>
    <definedName name="ins_valvula_reguladora_2pulg" localSheetId="2">#REF!</definedName>
    <definedName name="ins_valvula_reguladora_2pulg" localSheetId="0">#REF!</definedName>
    <definedName name="ins_valvula_reguladora_2pulg" localSheetId="4">#REF!</definedName>
    <definedName name="ins_valvula_reguladora_2pulg">#REF!</definedName>
    <definedName name="ins_varilla_0.375pulg" localSheetId="2">#REF!</definedName>
    <definedName name="ins_varilla_0.375pulg" localSheetId="0">#REF!</definedName>
    <definedName name="ins_varilla_0.375pulg" localSheetId="4">#REF!</definedName>
    <definedName name="ins_varilla_0.375pulg">#REF!</definedName>
    <definedName name="ins_varilla_0.5pulg" localSheetId="2">#REF!</definedName>
    <definedName name="ins_varilla_0.5pulg" localSheetId="0">#REF!</definedName>
    <definedName name="ins_varilla_0.5pulg" localSheetId="4">#REF!</definedName>
    <definedName name="ins_varilla_0.5pulg">#REF!</definedName>
    <definedName name="ins_yee_pvc_drenaje_2pulg" localSheetId="2">#REF!</definedName>
    <definedName name="ins_yee_pvc_drenaje_2pulg" localSheetId="0">#REF!</definedName>
    <definedName name="ins_yee_pvc_drenaje_2pulg" localSheetId="4">#REF!</definedName>
    <definedName name="ins_yee_pvc_drenaje_2pulg">#REF!</definedName>
    <definedName name="ins_yee_pvc_drenaje_3pulg" localSheetId="2">#REF!</definedName>
    <definedName name="ins_yee_pvc_drenaje_3pulg" localSheetId="0">#REF!</definedName>
    <definedName name="ins_yee_pvc_drenaje_3pulg" localSheetId="4">#REF!</definedName>
    <definedName name="ins_yee_pvc_drenaje_3pulg">#REF!</definedName>
    <definedName name="ins_yee_pvc_drenaje_4pulg" localSheetId="2">#REF!</definedName>
    <definedName name="ins_yee_pvc_drenaje_4pulg" localSheetId="0">#REF!</definedName>
    <definedName name="ins_yee_pvc_drenaje_4pulg" localSheetId="4">#REF!</definedName>
    <definedName name="ins_yee_pvc_drenaje_4pulg">#REF!</definedName>
    <definedName name="INSTVENT" localSheetId="2">#REF!</definedName>
    <definedName name="INSTVENT" localSheetId="0">#REF!</definedName>
    <definedName name="INSTVENT" localSheetId="4">#REF!</definedName>
    <definedName name="INSTVENT">#REF!</definedName>
    <definedName name="INSUMO_1" localSheetId="2">#REF!</definedName>
    <definedName name="INSUMO_1" localSheetId="0">#REF!</definedName>
    <definedName name="INSUMO_1" localSheetId="4">#REF!</definedName>
    <definedName name="INSUMO_1">#REF!</definedName>
    <definedName name="INSUMO_1_10" localSheetId="2">#REF!</definedName>
    <definedName name="INSUMO_1_10" localSheetId="0">#REF!</definedName>
    <definedName name="INSUMO_1_10" localSheetId="4">#REF!</definedName>
    <definedName name="INSUMO_1_10">#REF!</definedName>
    <definedName name="INSUMO_1_11" localSheetId="2">#REF!</definedName>
    <definedName name="INSUMO_1_11" localSheetId="0">#REF!</definedName>
    <definedName name="INSUMO_1_11" localSheetId="4">#REF!</definedName>
    <definedName name="INSUMO_1_11">#REF!</definedName>
    <definedName name="INSUMO_1_6" localSheetId="2">#REF!</definedName>
    <definedName name="INSUMO_1_6" localSheetId="0">#REF!</definedName>
    <definedName name="INSUMO_1_6" localSheetId="4">#REF!</definedName>
    <definedName name="INSUMO_1_6">#REF!</definedName>
    <definedName name="INSUMO_1_7" localSheetId="2">#REF!</definedName>
    <definedName name="INSUMO_1_7" localSheetId="0">#REF!</definedName>
    <definedName name="INSUMO_1_7" localSheetId="4">#REF!</definedName>
    <definedName name="INSUMO_1_7">#REF!</definedName>
    <definedName name="INSUMO_1_8" localSheetId="2">#REF!</definedName>
    <definedName name="INSUMO_1_8" localSheetId="0">#REF!</definedName>
    <definedName name="INSUMO_1_8" localSheetId="4">#REF!</definedName>
    <definedName name="INSUMO_1_8">#REF!</definedName>
    <definedName name="INSUMO_1_9" localSheetId="2">#REF!</definedName>
    <definedName name="INSUMO_1_9" localSheetId="0">#REF!</definedName>
    <definedName name="INSUMO_1_9" localSheetId="4">#REF!</definedName>
    <definedName name="INSUMO_1_9">#REF!</definedName>
    <definedName name="INTERRUPTOR_3w" localSheetId="2">#REF!</definedName>
    <definedName name="INTERRUPTOR_3w" localSheetId="0">#REF!</definedName>
    <definedName name="INTERRUPTOR_3w" localSheetId="4">#REF!</definedName>
    <definedName name="INTERRUPTOR_3w">#REF!</definedName>
    <definedName name="INTERRUPTOR_3w_10" localSheetId="2">#REF!</definedName>
    <definedName name="INTERRUPTOR_3w_10" localSheetId="0">#REF!</definedName>
    <definedName name="INTERRUPTOR_3w_10" localSheetId="4">#REF!</definedName>
    <definedName name="INTERRUPTOR_3w_10">#REF!</definedName>
    <definedName name="INTERRUPTOR_3w_11" localSheetId="2">#REF!</definedName>
    <definedName name="INTERRUPTOR_3w_11" localSheetId="0">#REF!</definedName>
    <definedName name="INTERRUPTOR_3w_11" localSheetId="4">#REF!</definedName>
    <definedName name="INTERRUPTOR_3w_11">#REF!</definedName>
    <definedName name="INTERRUPTOR_3w_6" localSheetId="2">#REF!</definedName>
    <definedName name="INTERRUPTOR_3w_6" localSheetId="0">#REF!</definedName>
    <definedName name="INTERRUPTOR_3w_6" localSheetId="4">#REF!</definedName>
    <definedName name="INTERRUPTOR_3w_6">#REF!</definedName>
    <definedName name="INTERRUPTOR_3w_7" localSheetId="2">#REF!</definedName>
    <definedName name="INTERRUPTOR_3w_7" localSheetId="0">#REF!</definedName>
    <definedName name="INTERRUPTOR_3w_7" localSheetId="4">#REF!</definedName>
    <definedName name="INTERRUPTOR_3w_7">#REF!</definedName>
    <definedName name="INTERRUPTOR_3w_8" localSheetId="2">#REF!</definedName>
    <definedName name="INTERRUPTOR_3w_8" localSheetId="0">#REF!</definedName>
    <definedName name="INTERRUPTOR_3w_8" localSheetId="4">#REF!</definedName>
    <definedName name="INTERRUPTOR_3w_8">#REF!</definedName>
    <definedName name="INTERRUPTOR_3w_9" localSheetId="2">#REF!</definedName>
    <definedName name="INTERRUPTOR_3w_9" localSheetId="0">#REF!</definedName>
    <definedName name="INTERRUPTOR_3w_9" localSheetId="4">#REF!</definedName>
    <definedName name="INTERRUPTOR_3w_9">#REF!</definedName>
    <definedName name="INTERRUPTOR_4w" localSheetId="2">#REF!</definedName>
    <definedName name="INTERRUPTOR_4w" localSheetId="0">#REF!</definedName>
    <definedName name="INTERRUPTOR_4w" localSheetId="4">#REF!</definedName>
    <definedName name="INTERRUPTOR_4w">#REF!</definedName>
    <definedName name="INTERRUPTOR_4w_10" localSheetId="2">#REF!</definedName>
    <definedName name="INTERRUPTOR_4w_10" localSheetId="0">#REF!</definedName>
    <definedName name="INTERRUPTOR_4w_10" localSheetId="4">#REF!</definedName>
    <definedName name="INTERRUPTOR_4w_10">#REF!</definedName>
    <definedName name="INTERRUPTOR_4w_11" localSheetId="2">#REF!</definedName>
    <definedName name="INTERRUPTOR_4w_11" localSheetId="0">#REF!</definedName>
    <definedName name="INTERRUPTOR_4w_11" localSheetId="4">#REF!</definedName>
    <definedName name="INTERRUPTOR_4w_11">#REF!</definedName>
    <definedName name="INTERRUPTOR_4w_6" localSheetId="2">#REF!</definedName>
    <definedName name="INTERRUPTOR_4w_6" localSheetId="0">#REF!</definedName>
    <definedName name="INTERRUPTOR_4w_6" localSheetId="4">#REF!</definedName>
    <definedName name="INTERRUPTOR_4w_6">#REF!</definedName>
    <definedName name="INTERRUPTOR_4w_7" localSheetId="2">#REF!</definedName>
    <definedName name="INTERRUPTOR_4w_7" localSheetId="0">#REF!</definedName>
    <definedName name="INTERRUPTOR_4w_7" localSheetId="4">#REF!</definedName>
    <definedName name="INTERRUPTOR_4w_7">#REF!</definedName>
    <definedName name="INTERRUPTOR_4w_8" localSheetId="2">#REF!</definedName>
    <definedName name="INTERRUPTOR_4w_8" localSheetId="0">#REF!</definedName>
    <definedName name="INTERRUPTOR_4w_8" localSheetId="4">#REF!</definedName>
    <definedName name="INTERRUPTOR_4w_8">#REF!</definedName>
    <definedName name="INTERRUPTOR_4w_9" localSheetId="2">#REF!</definedName>
    <definedName name="INTERRUPTOR_4w_9" localSheetId="0">#REF!</definedName>
    <definedName name="INTERRUPTOR_4w_9" localSheetId="4">#REF!</definedName>
    <definedName name="INTERRUPTOR_4w_9">#REF!</definedName>
    <definedName name="INTERRUPTOR_DOBLE" localSheetId="2">#REF!</definedName>
    <definedName name="INTERRUPTOR_DOBLE" localSheetId="0">#REF!</definedName>
    <definedName name="INTERRUPTOR_DOBLE" localSheetId="4">#REF!</definedName>
    <definedName name="INTERRUPTOR_DOBLE">#REF!</definedName>
    <definedName name="INTERRUPTOR_DOBLE_10" localSheetId="2">#REF!</definedName>
    <definedName name="INTERRUPTOR_DOBLE_10" localSheetId="0">#REF!</definedName>
    <definedName name="INTERRUPTOR_DOBLE_10" localSheetId="4">#REF!</definedName>
    <definedName name="INTERRUPTOR_DOBLE_10">#REF!</definedName>
    <definedName name="INTERRUPTOR_DOBLE_11" localSheetId="2">#REF!</definedName>
    <definedName name="INTERRUPTOR_DOBLE_11" localSheetId="0">#REF!</definedName>
    <definedName name="INTERRUPTOR_DOBLE_11" localSheetId="4">#REF!</definedName>
    <definedName name="INTERRUPTOR_DOBLE_11">#REF!</definedName>
    <definedName name="INTERRUPTOR_DOBLE_6" localSheetId="2">#REF!</definedName>
    <definedName name="INTERRUPTOR_DOBLE_6" localSheetId="0">#REF!</definedName>
    <definedName name="INTERRUPTOR_DOBLE_6" localSheetId="4">#REF!</definedName>
    <definedName name="INTERRUPTOR_DOBLE_6">#REF!</definedName>
    <definedName name="INTERRUPTOR_DOBLE_7" localSheetId="2">#REF!</definedName>
    <definedName name="INTERRUPTOR_DOBLE_7" localSheetId="0">#REF!</definedName>
    <definedName name="INTERRUPTOR_DOBLE_7" localSheetId="4">#REF!</definedName>
    <definedName name="INTERRUPTOR_DOBLE_7">#REF!</definedName>
    <definedName name="INTERRUPTOR_DOBLE_8" localSheetId="2">#REF!</definedName>
    <definedName name="INTERRUPTOR_DOBLE_8" localSheetId="0">#REF!</definedName>
    <definedName name="INTERRUPTOR_DOBLE_8" localSheetId="4">#REF!</definedName>
    <definedName name="INTERRUPTOR_DOBLE_8">#REF!</definedName>
    <definedName name="INTERRUPTOR_DOBLE_9" localSheetId="2">#REF!</definedName>
    <definedName name="INTERRUPTOR_DOBLE_9" localSheetId="0">#REF!</definedName>
    <definedName name="INTERRUPTOR_DOBLE_9" localSheetId="4">#REF!</definedName>
    <definedName name="INTERRUPTOR_DOBLE_9">#REF!</definedName>
    <definedName name="INTERRUPTOR_SENC" localSheetId="2">#REF!</definedName>
    <definedName name="INTERRUPTOR_SENC" localSheetId="0">#REF!</definedName>
    <definedName name="INTERRUPTOR_SENC" localSheetId="4">#REF!</definedName>
    <definedName name="INTERRUPTOR_SENC">#REF!</definedName>
    <definedName name="INTERRUPTOR_SENC_10" localSheetId="2">#REF!</definedName>
    <definedName name="INTERRUPTOR_SENC_10" localSheetId="0">#REF!</definedName>
    <definedName name="INTERRUPTOR_SENC_10" localSheetId="4">#REF!</definedName>
    <definedName name="INTERRUPTOR_SENC_10">#REF!</definedName>
    <definedName name="INTERRUPTOR_SENC_11" localSheetId="2">#REF!</definedName>
    <definedName name="INTERRUPTOR_SENC_11" localSheetId="0">#REF!</definedName>
    <definedName name="INTERRUPTOR_SENC_11" localSheetId="4">#REF!</definedName>
    <definedName name="INTERRUPTOR_SENC_11">#REF!</definedName>
    <definedName name="INTERRUPTOR_SENC_6" localSheetId="2">#REF!</definedName>
    <definedName name="INTERRUPTOR_SENC_6" localSheetId="0">#REF!</definedName>
    <definedName name="INTERRUPTOR_SENC_6" localSheetId="4">#REF!</definedName>
    <definedName name="INTERRUPTOR_SENC_6">#REF!</definedName>
    <definedName name="INTERRUPTOR_SENC_7" localSheetId="2">#REF!</definedName>
    <definedName name="INTERRUPTOR_SENC_7" localSheetId="0">#REF!</definedName>
    <definedName name="INTERRUPTOR_SENC_7" localSheetId="4">#REF!</definedName>
    <definedName name="INTERRUPTOR_SENC_7">#REF!</definedName>
    <definedName name="INTERRUPTOR_SENC_8" localSheetId="2">#REF!</definedName>
    <definedName name="INTERRUPTOR_SENC_8" localSheetId="0">#REF!</definedName>
    <definedName name="INTERRUPTOR_SENC_8" localSheetId="4">#REF!</definedName>
    <definedName name="INTERRUPTOR_SENC_8">#REF!</definedName>
    <definedName name="INTERRUPTOR_SENC_9" localSheetId="2">#REF!</definedName>
    <definedName name="INTERRUPTOR_SENC_9" localSheetId="0">#REF!</definedName>
    <definedName name="INTERRUPTOR_SENC_9" localSheetId="4">#REF!</definedName>
    <definedName name="INTERRUPTOR_SENC_9">#REF!</definedName>
    <definedName name="INTERRUPTOR3VIAS" localSheetId="2">#REF!</definedName>
    <definedName name="INTERRUPTOR3VIAS" localSheetId="0">#REF!</definedName>
    <definedName name="INTERRUPTOR3VIAS" localSheetId="4">#REF!</definedName>
    <definedName name="INTERRUPTOR3VIAS">#REF!</definedName>
    <definedName name="INTERRUPTOR4VIAS" localSheetId="2">#REF!</definedName>
    <definedName name="INTERRUPTOR4VIAS" localSheetId="0">#REF!</definedName>
    <definedName name="INTERRUPTOR4VIAS" localSheetId="4">#REF!</definedName>
    <definedName name="INTERRUPTOR4VIAS">#REF!</definedName>
    <definedName name="INTERRUPTORDOBLE" localSheetId="2">#REF!</definedName>
    <definedName name="INTERRUPTORDOBLE" localSheetId="0">#REF!</definedName>
    <definedName name="INTERRUPTORDOBLE" localSheetId="4">#REF!</definedName>
    <definedName name="INTERRUPTORDOBLE">#REF!</definedName>
    <definedName name="INTERRUPTORPILOTO" localSheetId="2">#REF!</definedName>
    <definedName name="INTERRUPTORPILOTO" localSheetId="0">#REF!</definedName>
    <definedName name="INTERRUPTORPILOTO" localSheetId="4">#REF!</definedName>
    <definedName name="INTERRUPTORPILOTO">#REF!</definedName>
    <definedName name="INTERRUPTORSENCILLO" localSheetId="2">#REF!</definedName>
    <definedName name="INTERRUPTORSENCILLO" localSheetId="0">#REF!</definedName>
    <definedName name="INTERRUPTORSENCILLO" localSheetId="4">#REF!</definedName>
    <definedName name="INTERRUPTORSENCILLO">#REF!</definedName>
    <definedName name="INTERRUPTORTRIPLE" localSheetId="2">#REF!</definedName>
    <definedName name="INTERRUPTORTRIPLE" localSheetId="0">#REF!</definedName>
    <definedName name="INTERRUPTORTRIPLE" localSheetId="4">#REF!</definedName>
    <definedName name="INTERRUPTORTRIPLE">#REF!</definedName>
    <definedName name="itabo" localSheetId="2">#REF!</definedName>
    <definedName name="itabo" localSheetId="0">#REF!</definedName>
    <definedName name="itabo" localSheetId="4">#REF!</definedName>
    <definedName name="itabo">#REF!</definedName>
    <definedName name="ITBIS" localSheetId="2">#REF!</definedName>
    <definedName name="ITBIS" localSheetId="0">#REF!</definedName>
    <definedName name="ITBIS" localSheetId="4">#REF!</definedName>
    <definedName name="ITBIS">#REF!</definedName>
    <definedName name="ITBS" localSheetId="2">#REF!</definedName>
    <definedName name="ITBS" localSheetId="0">#REF!</definedName>
    <definedName name="ITBS" localSheetId="4">#REF!</definedName>
    <definedName name="ITBS">#REF!</definedName>
    <definedName name="Item2">#N/A</definedName>
    <definedName name="iu" localSheetId="2">#REF!</definedName>
    <definedName name="iu" localSheetId="0">#REF!</definedName>
    <definedName name="iu" localSheetId="4">#REF!</definedName>
    <definedName name="iu">#REF!</definedName>
    <definedName name="Izado_de_Tabletas" localSheetId="2">#REF!</definedName>
    <definedName name="Izado_de_Tabletas" localSheetId="0">#REF!</definedName>
    <definedName name="Izado_de_Tabletas" localSheetId="4">#REF!</definedName>
    <definedName name="Izado_de_Tabletas">#REF!</definedName>
    <definedName name="Izado_de_Tabletas_2">#N/A</definedName>
    <definedName name="Izado_de_Tabletas_3">#N/A</definedName>
    <definedName name="IZAJE" localSheetId="2">#REF!</definedName>
    <definedName name="IZAJE" localSheetId="0">#REF!</definedName>
    <definedName name="IZAJE" localSheetId="4">#REF!</definedName>
    <definedName name="IZAJE">#REF!</definedName>
    <definedName name="IZAJE_2">"$#REF!.$#REF!$#REF!"</definedName>
    <definedName name="IZAJE_3">"$#REF!.$#REF!$#REF!"</definedName>
    <definedName name="Izaje_de_Vigas_Postensadas" localSheetId="2">#REF!</definedName>
    <definedName name="Izaje_de_Vigas_Postensadas" localSheetId="0">#REF!</definedName>
    <definedName name="Izaje_de_Vigas_Postensadas" localSheetId="4">#REF!</definedName>
    <definedName name="Izaje_de_Vigas_Postensadas">#REF!</definedName>
    <definedName name="Izaje_de_Vigas_Postensadas_2">#N/A</definedName>
    <definedName name="Izaje_de_Vigas_Postensadas_3">#N/A</definedName>
    <definedName name="J" localSheetId="2">#REF!</definedName>
    <definedName name="J" localSheetId="0">#REF!</definedName>
    <definedName name="J" localSheetId="4">#REF!</definedName>
    <definedName name="J">#REF!</definedName>
    <definedName name="JAGS" localSheetId="2">#REF!</definedName>
    <definedName name="JAGS" localSheetId="0">#REF!</definedName>
    <definedName name="JAGS" localSheetId="4">#REF!</definedName>
    <definedName name="JAGS">#REF!</definedName>
    <definedName name="jminimo" localSheetId="2">#REF!</definedName>
    <definedName name="jminimo" localSheetId="0">#REF!</definedName>
    <definedName name="jminimo" localSheetId="4">#REF!</definedName>
    <definedName name="jminimo">#REF!</definedName>
    <definedName name="JOEL" localSheetId="2">#REF!</definedName>
    <definedName name="JOEL" localSheetId="0">#REF!</definedName>
    <definedName name="JOEL" localSheetId="4">#REF!</definedName>
    <definedName name="JOEL">#REF!</definedName>
    <definedName name="JUNTA_CERA_INODORO" localSheetId="2">#REF!</definedName>
    <definedName name="JUNTA_CERA_INODORO" localSheetId="0">#REF!</definedName>
    <definedName name="JUNTA_CERA_INODORO" localSheetId="4">#REF!</definedName>
    <definedName name="JUNTA_CERA_INODORO">#REF!</definedName>
    <definedName name="JUNTA_CERA_INODORO_10" localSheetId="2">#REF!</definedName>
    <definedName name="JUNTA_CERA_INODORO_10" localSheetId="0">#REF!</definedName>
    <definedName name="JUNTA_CERA_INODORO_10" localSheetId="4">#REF!</definedName>
    <definedName name="JUNTA_CERA_INODORO_10">#REF!</definedName>
    <definedName name="JUNTA_CERA_INODORO_11" localSheetId="2">#REF!</definedName>
    <definedName name="JUNTA_CERA_INODORO_11" localSheetId="0">#REF!</definedName>
    <definedName name="JUNTA_CERA_INODORO_11" localSheetId="4">#REF!</definedName>
    <definedName name="JUNTA_CERA_INODORO_11">#REF!</definedName>
    <definedName name="JUNTA_CERA_INODORO_6" localSheetId="2">#REF!</definedName>
    <definedName name="JUNTA_CERA_INODORO_6" localSheetId="0">#REF!</definedName>
    <definedName name="JUNTA_CERA_INODORO_6" localSheetId="4">#REF!</definedName>
    <definedName name="JUNTA_CERA_INODORO_6">#REF!</definedName>
    <definedName name="JUNTA_CERA_INODORO_7" localSheetId="2">#REF!</definedName>
    <definedName name="JUNTA_CERA_INODORO_7" localSheetId="0">#REF!</definedName>
    <definedName name="JUNTA_CERA_INODORO_7" localSheetId="4">#REF!</definedName>
    <definedName name="JUNTA_CERA_INODORO_7">#REF!</definedName>
    <definedName name="JUNTA_CERA_INODORO_8" localSheetId="2">#REF!</definedName>
    <definedName name="JUNTA_CERA_INODORO_8" localSheetId="0">#REF!</definedName>
    <definedName name="JUNTA_CERA_INODORO_8" localSheetId="4">#REF!</definedName>
    <definedName name="JUNTA_CERA_INODORO_8">#REF!</definedName>
    <definedName name="JUNTA_CERA_INODORO_9" localSheetId="2">#REF!</definedName>
    <definedName name="JUNTA_CERA_INODORO_9" localSheetId="0">#REF!</definedName>
    <definedName name="JUNTA_CERA_INODORO_9" localSheetId="4">#REF!</definedName>
    <definedName name="JUNTA_CERA_INODORO_9">#REF!</definedName>
    <definedName name="JUNTA_DRESSER_12" localSheetId="2">#REF!</definedName>
    <definedName name="JUNTA_DRESSER_12" localSheetId="0">#REF!</definedName>
    <definedName name="JUNTA_DRESSER_12" localSheetId="4">#REF!</definedName>
    <definedName name="JUNTA_DRESSER_12">#REF!</definedName>
    <definedName name="JUNTA_DRESSER_12_10" localSheetId="2">#REF!</definedName>
    <definedName name="JUNTA_DRESSER_12_10" localSheetId="0">#REF!</definedName>
    <definedName name="JUNTA_DRESSER_12_10" localSheetId="4">#REF!</definedName>
    <definedName name="JUNTA_DRESSER_12_10">#REF!</definedName>
    <definedName name="JUNTA_DRESSER_12_11" localSheetId="2">#REF!</definedName>
    <definedName name="JUNTA_DRESSER_12_11" localSheetId="0">#REF!</definedName>
    <definedName name="JUNTA_DRESSER_12_11" localSheetId="4">#REF!</definedName>
    <definedName name="JUNTA_DRESSER_12_11">#REF!</definedName>
    <definedName name="JUNTA_DRESSER_12_6" localSheetId="2">#REF!</definedName>
    <definedName name="JUNTA_DRESSER_12_6" localSheetId="0">#REF!</definedName>
    <definedName name="JUNTA_DRESSER_12_6" localSheetId="4">#REF!</definedName>
    <definedName name="JUNTA_DRESSER_12_6">#REF!</definedName>
    <definedName name="JUNTA_DRESSER_12_7" localSheetId="2">#REF!</definedName>
    <definedName name="JUNTA_DRESSER_12_7" localSheetId="0">#REF!</definedName>
    <definedName name="JUNTA_DRESSER_12_7" localSheetId="4">#REF!</definedName>
    <definedName name="JUNTA_DRESSER_12_7">#REF!</definedName>
    <definedName name="JUNTA_DRESSER_12_8" localSheetId="2">#REF!</definedName>
    <definedName name="JUNTA_DRESSER_12_8" localSheetId="0">#REF!</definedName>
    <definedName name="JUNTA_DRESSER_12_8" localSheetId="4">#REF!</definedName>
    <definedName name="JUNTA_DRESSER_12_8">#REF!</definedName>
    <definedName name="JUNTA_DRESSER_12_9" localSheetId="2">#REF!</definedName>
    <definedName name="JUNTA_DRESSER_12_9" localSheetId="0">#REF!</definedName>
    <definedName name="JUNTA_DRESSER_12_9" localSheetId="4">#REF!</definedName>
    <definedName name="JUNTA_DRESSER_12_9">#REF!</definedName>
    <definedName name="JUNTA_DRESSER_16" localSheetId="2">#REF!</definedName>
    <definedName name="JUNTA_DRESSER_16" localSheetId="0">#REF!</definedName>
    <definedName name="JUNTA_DRESSER_16" localSheetId="4">#REF!</definedName>
    <definedName name="JUNTA_DRESSER_16">#REF!</definedName>
    <definedName name="JUNTA_DRESSER_16_10" localSheetId="2">#REF!</definedName>
    <definedName name="JUNTA_DRESSER_16_10" localSheetId="0">#REF!</definedName>
    <definedName name="JUNTA_DRESSER_16_10" localSheetId="4">#REF!</definedName>
    <definedName name="JUNTA_DRESSER_16_10">#REF!</definedName>
    <definedName name="JUNTA_DRESSER_16_11" localSheetId="2">#REF!</definedName>
    <definedName name="JUNTA_DRESSER_16_11" localSheetId="0">#REF!</definedName>
    <definedName name="JUNTA_DRESSER_16_11" localSheetId="4">#REF!</definedName>
    <definedName name="JUNTA_DRESSER_16_11">#REF!</definedName>
    <definedName name="JUNTA_DRESSER_16_6" localSheetId="2">#REF!</definedName>
    <definedName name="JUNTA_DRESSER_16_6" localSheetId="0">#REF!</definedName>
    <definedName name="JUNTA_DRESSER_16_6" localSheetId="4">#REF!</definedName>
    <definedName name="JUNTA_DRESSER_16_6">#REF!</definedName>
    <definedName name="JUNTA_DRESSER_16_7" localSheetId="2">#REF!</definedName>
    <definedName name="JUNTA_DRESSER_16_7" localSheetId="0">#REF!</definedName>
    <definedName name="JUNTA_DRESSER_16_7" localSheetId="4">#REF!</definedName>
    <definedName name="JUNTA_DRESSER_16_7">#REF!</definedName>
    <definedName name="JUNTA_DRESSER_16_8" localSheetId="2">#REF!</definedName>
    <definedName name="JUNTA_DRESSER_16_8" localSheetId="0">#REF!</definedName>
    <definedName name="JUNTA_DRESSER_16_8" localSheetId="4">#REF!</definedName>
    <definedName name="JUNTA_DRESSER_16_8">#REF!</definedName>
    <definedName name="JUNTA_DRESSER_16_9" localSheetId="2">#REF!</definedName>
    <definedName name="JUNTA_DRESSER_16_9" localSheetId="0">#REF!</definedName>
    <definedName name="JUNTA_DRESSER_16_9" localSheetId="4">#REF!</definedName>
    <definedName name="JUNTA_DRESSER_16_9">#REF!</definedName>
    <definedName name="JUNTA_DRESSER_2" localSheetId="2">#REF!</definedName>
    <definedName name="JUNTA_DRESSER_2" localSheetId="0">#REF!</definedName>
    <definedName name="JUNTA_DRESSER_2" localSheetId="4">#REF!</definedName>
    <definedName name="JUNTA_DRESSER_2">#REF!</definedName>
    <definedName name="JUNTA_DRESSER_2_10" localSheetId="2">#REF!</definedName>
    <definedName name="JUNTA_DRESSER_2_10" localSheetId="0">#REF!</definedName>
    <definedName name="JUNTA_DRESSER_2_10" localSheetId="4">#REF!</definedName>
    <definedName name="JUNTA_DRESSER_2_10">#REF!</definedName>
    <definedName name="JUNTA_DRESSER_2_11" localSheetId="2">#REF!</definedName>
    <definedName name="JUNTA_DRESSER_2_11" localSheetId="0">#REF!</definedName>
    <definedName name="JUNTA_DRESSER_2_11" localSheetId="4">#REF!</definedName>
    <definedName name="JUNTA_DRESSER_2_11">#REF!</definedName>
    <definedName name="JUNTA_DRESSER_2_6" localSheetId="2">#REF!</definedName>
    <definedName name="JUNTA_DRESSER_2_6" localSheetId="0">#REF!</definedName>
    <definedName name="JUNTA_DRESSER_2_6" localSheetId="4">#REF!</definedName>
    <definedName name="JUNTA_DRESSER_2_6">#REF!</definedName>
    <definedName name="JUNTA_DRESSER_2_7" localSheetId="2">#REF!</definedName>
    <definedName name="JUNTA_DRESSER_2_7" localSheetId="0">#REF!</definedName>
    <definedName name="JUNTA_DRESSER_2_7" localSheetId="4">#REF!</definedName>
    <definedName name="JUNTA_DRESSER_2_7">#REF!</definedName>
    <definedName name="JUNTA_DRESSER_2_8" localSheetId="2">#REF!</definedName>
    <definedName name="JUNTA_DRESSER_2_8" localSheetId="0">#REF!</definedName>
    <definedName name="JUNTA_DRESSER_2_8" localSheetId="4">#REF!</definedName>
    <definedName name="JUNTA_DRESSER_2_8">#REF!</definedName>
    <definedName name="JUNTA_DRESSER_2_9" localSheetId="2">#REF!</definedName>
    <definedName name="JUNTA_DRESSER_2_9" localSheetId="0">#REF!</definedName>
    <definedName name="JUNTA_DRESSER_2_9" localSheetId="4">#REF!</definedName>
    <definedName name="JUNTA_DRESSER_2_9">#REF!</definedName>
    <definedName name="JUNTA_DRESSER_3" localSheetId="2">#REF!</definedName>
    <definedName name="JUNTA_DRESSER_3" localSheetId="0">#REF!</definedName>
    <definedName name="JUNTA_DRESSER_3" localSheetId="4">#REF!</definedName>
    <definedName name="JUNTA_DRESSER_3">#REF!</definedName>
    <definedName name="JUNTA_DRESSER_3_10" localSheetId="2">#REF!</definedName>
    <definedName name="JUNTA_DRESSER_3_10" localSheetId="0">#REF!</definedName>
    <definedName name="JUNTA_DRESSER_3_10" localSheetId="4">#REF!</definedName>
    <definedName name="JUNTA_DRESSER_3_10">#REF!</definedName>
    <definedName name="JUNTA_DRESSER_3_11" localSheetId="2">#REF!</definedName>
    <definedName name="JUNTA_DRESSER_3_11" localSheetId="0">#REF!</definedName>
    <definedName name="JUNTA_DRESSER_3_11" localSheetId="4">#REF!</definedName>
    <definedName name="JUNTA_DRESSER_3_11">#REF!</definedName>
    <definedName name="JUNTA_DRESSER_3_6" localSheetId="2">#REF!</definedName>
    <definedName name="JUNTA_DRESSER_3_6" localSheetId="0">#REF!</definedName>
    <definedName name="JUNTA_DRESSER_3_6" localSheetId="4">#REF!</definedName>
    <definedName name="JUNTA_DRESSER_3_6">#REF!</definedName>
    <definedName name="JUNTA_DRESSER_3_7" localSheetId="2">#REF!</definedName>
    <definedName name="JUNTA_DRESSER_3_7" localSheetId="0">#REF!</definedName>
    <definedName name="JUNTA_DRESSER_3_7" localSheetId="4">#REF!</definedName>
    <definedName name="JUNTA_DRESSER_3_7">#REF!</definedName>
    <definedName name="JUNTA_DRESSER_3_8" localSheetId="2">#REF!</definedName>
    <definedName name="JUNTA_DRESSER_3_8" localSheetId="0">#REF!</definedName>
    <definedName name="JUNTA_DRESSER_3_8" localSheetId="4">#REF!</definedName>
    <definedName name="JUNTA_DRESSER_3_8">#REF!</definedName>
    <definedName name="JUNTA_DRESSER_3_9" localSheetId="2">#REF!</definedName>
    <definedName name="JUNTA_DRESSER_3_9" localSheetId="0">#REF!</definedName>
    <definedName name="JUNTA_DRESSER_3_9" localSheetId="4">#REF!</definedName>
    <definedName name="JUNTA_DRESSER_3_9">#REF!</definedName>
    <definedName name="JUNTA_DRESSER_4" localSheetId="2">#REF!</definedName>
    <definedName name="JUNTA_DRESSER_4" localSheetId="0">#REF!</definedName>
    <definedName name="JUNTA_DRESSER_4" localSheetId="4">#REF!</definedName>
    <definedName name="JUNTA_DRESSER_4">#REF!</definedName>
    <definedName name="JUNTA_DRESSER_4_10" localSheetId="2">#REF!</definedName>
    <definedName name="JUNTA_DRESSER_4_10" localSheetId="0">#REF!</definedName>
    <definedName name="JUNTA_DRESSER_4_10" localSheetId="4">#REF!</definedName>
    <definedName name="JUNTA_DRESSER_4_10">#REF!</definedName>
    <definedName name="JUNTA_DRESSER_4_11" localSheetId="2">#REF!</definedName>
    <definedName name="JUNTA_DRESSER_4_11" localSheetId="0">#REF!</definedName>
    <definedName name="JUNTA_DRESSER_4_11" localSheetId="4">#REF!</definedName>
    <definedName name="JUNTA_DRESSER_4_11">#REF!</definedName>
    <definedName name="JUNTA_DRESSER_4_6" localSheetId="2">#REF!</definedName>
    <definedName name="JUNTA_DRESSER_4_6" localSheetId="0">#REF!</definedName>
    <definedName name="JUNTA_DRESSER_4_6" localSheetId="4">#REF!</definedName>
    <definedName name="JUNTA_DRESSER_4_6">#REF!</definedName>
    <definedName name="JUNTA_DRESSER_4_7" localSheetId="2">#REF!</definedName>
    <definedName name="JUNTA_DRESSER_4_7" localSheetId="0">#REF!</definedName>
    <definedName name="JUNTA_DRESSER_4_7" localSheetId="4">#REF!</definedName>
    <definedName name="JUNTA_DRESSER_4_7">#REF!</definedName>
    <definedName name="JUNTA_DRESSER_4_8" localSheetId="2">#REF!</definedName>
    <definedName name="JUNTA_DRESSER_4_8" localSheetId="0">#REF!</definedName>
    <definedName name="JUNTA_DRESSER_4_8" localSheetId="4">#REF!</definedName>
    <definedName name="JUNTA_DRESSER_4_8">#REF!</definedName>
    <definedName name="JUNTA_DRESSER_4_9" localSheetId="2">#REF!</definedName>
    <definedName name="JUNTA_DRESSER_4_9" localSheetId="0">#REF!</definedName>
    <definedName name="JUNTA_DRESSER_4_9" localSheetId="4">#REF!</definedName>
    <definedName name="JUNTA_DRESSER_4_9">#REF!</definedName>
    <definedName name="JUNTA_DRESSER_6" localSheetId="2">#REF!</definedName>
    <definedName name="JUNTA_DRESSER_6" localSheetId="0">#REF!</definedName>
    <definedName name="JUNTA_DRESSER_6" localSheetId="4">#REF!</definedName>
    <definedName name="JUNTA_DRESSER_6">#REF!</definedName>
    <definedName name="JUNTA_DRESSER_6_10" localSheetId="2">#REF!</definedName>
    <definedName name="JUNTA_DRESSER_6_10" localSheetId="0">#REF!</definedName>
    <definedName name="JUNTA_DRESSER_6_10" localSheetId="4">#REF!</definedName>
    <definedName name="JUNTA_DRESSER_6_10">#REF!</definedName>
    <definedName name="JUNTA_DRESSER_6_11" localSheetId="2">#REF!</definedName>
    <definedName name="JUNTA_DRESSER_6_11" localSheetId="0">#REF!</definedName>
    <definedName name="JUNTA_DRESSER_6_11" localSheetId="4">#REF!</definedName>
    <definedName name="JUNTA_DRESSER_6_11">#REF!</definedName>
    <definedName name="JUNTA_DRESSER_6_6" localSheetId="2">#REF!</definedName>
    <definedName name="JUNTA_DRESSER_6_6" localSheetId="0">#REF!</definedName>
    <definedName name="JUNTA_DRESSER_6_6" localSheetId="4">#REF!</definedName>
    <definedName name="JUNTA_DRESSER_6_6">#REF!</definedName>
    <definedName name="JUNTA_DRESSER_6_7" localSheetId="2">#REF!</definedName>
    <definedName name="JUNTA_DRESSER_6_7" localSheetId="0">#REF!</definedName>
    <definedName name="JUNTA_DRESSER_6_7" localSheetId="4">#REF!</definedName>
    <definedName name="JUNTA_DRESSER_6_7">#REF!</definedName>
    <definedName name="JUNTA_DRESSER_6_8" localSheetId="2">#REF!</definedName>
    <definedName name="JUNTA_DRESSER_6_8" localSheetId="0">#REF!</definedName>
    <definedName name="JUNTA_DRESSER_6_8" localSheetId="4">#REF!</definedName>
    <definedName name="JUNTA_DRESSER_6_8">#REF!</definedName>
    <definedName name="JUNTA_DRESSER_6_9" localSheetId="2">#REF!</definedName>
    <definedName name="JUNTA_DRESSER_6_9" localSheetId="0">#REF!</definedName>
    <definedName name="JUNTA_DRESSER_6_9" localSheetId="4">#REF!</definedName>
    <definedName name="JUNTA_DRESSER_6_9">#REF!</definedName>
    <definedName name="JUNTA_DRESSER_8" localSheetId="2">#REF!</definedName>
    <definedName name="JUNTA_DRESSER_8" localSheetId="0">#REF!</definedName>
    <definedName name="JUNTA_DRESSER_8" localSheetId="4">#REF!</definedName>
    <definedName name="JUNTA_DRESSER_8">#REF!</definedName>
    <definedName name="JUNTA_DRESSER_8_10" localSheetId="2">#REF!</definedName>
    <definedName name="JUNTA_DRESSER_8_10" localSheetId="0">#REF!</definedName>
    <definedName name="JUNTA_DRESSER_8_10" localSheetId="4">#REF!</definedName>
    <definedName name="JUNTA_DRESSER_8_10">#REF!</definedName>
    <definedName name="JUNTA_DRESSER_8_11" localSheetId="2">#REF!</definedName>
    <definedName name="JUNTA_DRESSER_8_11" localSheetId="0">#REF!</definedName>
    <definedName name="JUNTA_DRESSER_8_11" localSheetId="4">#REF!</definedName>
    <definedName name="JUNTA_DRESSER_8_11">#REF!</definedName>
    <definedName name="JUNTA_DRESSER_8_6" localSheetId="2">#REF!</definedName>
    <definedName name="JUNTA_DRESSER_8_6" localSheetId="0">#REF!</definedName>
    <definedName name="JUNTA_DRESSER_8_6" localSheetId="4">#REF!</definedName>
    <definedName name="JUNTA_DRESSER_8_6">#REF!</definedName>
    <definedName name="JUNTA_DRESSER_8_7" localSheetId="2">#REF!</definedName>
    <definedName name="JUNTA_DRESSER_8_7" localSheetId="0">#REF!</definedName>
    <definedName name="JUNTA_DRESSER_8_7" localSheetId="4">#REF!</definedName>
    <definedName name="JUNTA_DRESSER_8_7">#REF!</definedName>
    <definedName name="JUNTA_DRESSER_8_8" localSheetId="2">#REF!</definedName>
    <definedName name="JUNTA_DRESSER_8_8" localSheetId="0">#REF!</definedName>
    <definedName name="JUNTA_DRESSER_8_8" localSheetId="4">#REF!</definedName>
    <definedName name="JUNTA_DRESSER_8_8">#REF!</definedName>
    <definedName name="JUNTA_DRESSER_8_9" localSheetId="2">#REF!</definedName>
    <definedName name="JUNTA_DRESSER_8_9" localSheetId="0">#REF!</definedName>
    <definedName name="JUNTA_DRESSER_8_9" localSheetId="4">#REF!</definedName>
    <definedName name="JUNTA_DRESSER_8_9">#REF!</definedName>
    <definedName name="JUNTA_WATER_STOP_9" localSheetId="2">#REF!</definedName>
    <definedName name="JUNTA_WATER_STOP_9" localSheetId="0">#REF!</definedName>
    <definedName name="JUNTA_WATER_STOP_9" localSheetId="4">#REF!</definedName>
    <definedName name="JUNTA_WATER_STOP_9">#REF!</definedName>
    <definedName name="JUNTA_WATER_STOP_9_10" localSheetId="2">#REF!</definedName>
    <definedName name="JUNTA_WATER_STOP_9_10" localSheetId="0">#REF!</definedName>
    <definedName name="JUNTA_WATER_STOP_9_10" localSheetId="4">#REF!</definedName>
    <definedName name="JUNTA_WATER_STOP_9_10">#REF!</definedName>
    <definedName name="JUNTA_WATER_STOP_9_11" localSheetId="2">#REF!</definedName>
    <definedName name="JUNTA_WATER_STOP_9_11" localSheetId="0">#REF!</definedName>
    <definedName name="JUNTA_WATER_STOP_9_11" localSheetId="4">#REF!</definedName>
    <definedName name="JUNTA_WATER_STOP_9_11">#REF!</definedName>
    <definedName name="JUNTA_WATER_STOP_9_6" localSheetId="2">#REF!</definedName>
    <definedName name="JUNTA_WATER_STOP_9_6" localSheetId="0">#REF!</definedName>
    <definedName name="JUNTA_WATER_STOP_9_6" localSheetId="4">#REF!</definedName>
    <definedName name="JUNTA_WATER_STOP_9_6">#REF!</definedName>
    <definedName name="JUNTA_WATER_STOP_9_7" localSheetId="2">#REF!</definedName>
    <definedName name="JUNTA_WATER_STOP_9_7" localSheetId="0">#REF!</definedName>
    <definedName name="JUNTA_WATER_STOP_9_7" localSheetId="4">#REF!</definedName>
    <definedName name="JUNTA_WATER_STOP_9_7">#REF!</definedName>
    <definedName name="JUNTA_WATER_STOP_9_8" localSheetId="2">#REF!</definedName>
    <definedName name="JUNTA_WATER_STOP_9_8" localSheetId="0">#REF!</definedName>
    <definedName name="JUNTA_WATER_STOP_9_8" localSheetId="4">#REF!</definedName>
    <definedName name="JUNTA_WATER_STOP_9_8">#REF!</definedName>
    <definedName name="JUNTA_WATER_STOP_9_9" localSheetId="2">#REF!</definedName>
    <definedName name="JUNTA_WATER_STOP_9_9" localSheetId="0">#REF!</definedName>
    <definedName name="JUNTA_WATER_STOP_9_9" localSheetId="4">#REF!</definedName>
    <definedName name="JUNTA_WATER_STOP_9_9">#REF!</definedName>
    <definedName name="JUNTACERA" localSheetId="2">#REF!</definedName>
    <definedName name="JUNTACERA" localSheetId="0">#REF!</definedName>
    <definedName name="JUNTACERA" localSheetId="4">#REF!</definedName>
    <definedName name="JUNTACERA">#REF!</definedName>
    <definedName name="jy" localSheetId="2">'[28]M.O.'!#REF!</definedName>
    <definedName name="jy" localSheetId="0">'[28]M.O.'!#REF!</definedName>
    <definedName name="jy" localSheetId="4">'[28]M.O.'!#REF!</definedName>
    <definedName name="jy">'[28]M.O.'!#REF!</definedName>
    <definedName name="k" localSheetId="2">'[28]M.O.'!#REF!</definedName>
    <definedName name="k" localSheetId="0">'[28]M.O.'!#REF!</definedName>
    <definedName name="k" localSheetId="4">'[28]M.O.'!#REF!</definedName>
    <definedName name="k">'[28]M.O.'!#REF!</definedName>
    <definedName name="kerosene" localSheetId="2">#REF!</definedName>
    <definedName name="kerosene" localSheetId="0">#REF!</definedName>
    <definedName name="kerosene" localSheetId="4">#REF!</definedName>
    <definedName name="kerosene">#REF!</definedName>
    <definedName name="khvf" localSheetId="2">#REF!</definedName>
    <definedName name="khvf" localSheetId="0">#REF!</definedName>
    <definedName name="khvf" localSheetId="4">#REF!</definedName>
    <definedName name="khvf">#REF!</definedName>
    <definedName name="kijop" localSheetId="2">#REF!</definedName>
    <definedName name="kijop" localSheetId="0">#REF!</definedName>
    <definedName name="kijop" localSheetId="4">#REF!</definedName>
    <definedName name="kijop">#REF!</definedName>
    <definedName name="Kilometro">[19]EQUIPOS!$I$25</definedName>
    <definedName name="komatsu" localSheetId="2">'[16]Listado Equipos a utilizar'!#REF!</definedName>
    <definedName name="komatsu" localSheetId="0">'[16]Listado Equipos a utilizar'!#REF!</definedName>
    <definedName name="komatsu" localSheetId="4">'[16]Listado Equipos a utilizar'!#REF!</definedName>
    <definedName name="komatsu">'[16]Listado Equipos a utilizar'!#REF!</definedName>
    <definedName name="L" localSheetId="2">#REF!</definedName>
    <definedName name="L" localSheetId="0">#REF!</definedName>
    <definedName name="L" localSheetId="4">#REF!</definedName>
    <definedName name="L">#REF!</definedName>
    <definedName name="L_1" localSheetId="2">#REF!</definedName>
    <definedName name="L_1" localSheetId="0">#REF!</definedName>
    <definedName name="L_1" localSheetId="4">#REF!</definedName>
    <definedName name="L_1">#REF!</definedName>
    <definedName name="L_2" localSheetId="2">#REF!</definedName>
    <definedName name="L_2" localSheetId="0">#REF!</definedName>
    <definedName name="L_2" localSheetId="4">#REF!</definedName>
    <definedName name="L_2">#REF!</definedName>
    <definedName name="L_5" localSheetId="2">#REF!</definedName>
    <definedName name="L_5" localSheetId="0">#REF!</definedName>
    <definedName name="L_5" localSheetId="4">#REF!</definedName>
    <definedName name="L_5">#REF!</definedName>
    <definedName name="LADRILLOS_4x8x2" localSheetId="2">#REF!</definedName>
    <definedName name="LADRILLOS_4x8x2" localSheetId="0">#REF!</definedName>
    <definedName name="LADRILLOS_4x8x2" localSheetId="4">#REF!</definedName>
    <definedName name="LADRILLOS_4x8x2">#REF!</definedName>
    <definedName name="LADRILLOS_4x8x2_10" localSheetId="2">#REF!</definedName>
    <definedName name="LADRILLOS_4x8x2_10" localSheetId="0">#REF!</definedName>
    <definedName name="LADRILLOS_4x8x2_10" localSheetId="4">#REF!</definedName>
    <definedName name="LADRILLOS_4x8x2_10">#REF!</definedName>
    <definedName name="LADRILLOS_4x8x2_11" localSheetId="2">#REF!</definedName>
    <definedName name="LADRILLOS_4x8x2_11" localSheetId="0">#REF!</definedName>
    <definedName name="LADRILLOS_4x8x2_11" localSheetId="4">#REF!</definedName>
    <definedName name="LADRILLOS_4x8x2_11">#REF!</definedName>
    <definedName name="LADRILLOS_4x8x2_6" localSheetId="2">#REF!</definedName>
    <definedName name="LADRILLOS_4x8x2_6" localSheetId="0">#REF!</definedName>
    <definedName name="LADRILLOS_4x8x2_6" localSheetId="4">#REF!</definedName>
    <definedName name="LADRILLOS_4x8x2_6">#REF!</definedName>
    <definedName name="LADRILLOS_4x8x2_7" localSheetId="2">#REF!</definedName>
    <definedName name="LADRILLOS_4x8x2_7" localSheetId="0">#REF!</definedName>
    <definedName name="LADRILLOS_4x8x2_7" localSheetId="4">#REF!</definedName>
    <definedName name="LADRILLOS_4x8x2_7">#REF!</definedName>
    <definedName name="LADRILLOS_4x8x2_8" localSheetId="2">#REF!</definedName>
    <definedName name="LADRILLOS_4x8x2_8" localSheetId="0">#REF!</definedName>
    <definedName name="LADRILLOS_4x8x2_8" localSheetId="4">#REF!</definedName>
    <definedName name="LADRILLOS_4x8x2_8">#REF!</definedName>
    <definedName name="LADRILLOS_4x8x2_9" localSheetId="2">#REF!</definedName>
    <definedName name="LADRILLOS_4x8x2_9" localSheetId="0">#REF!</definedName>
    <definedName name="LADRILLOS_4x8x2_9" localSheetId="4">#REF!</definedName>
    <definedName name="LADRILLOS_4x8x2_9">#REF!</definedName>
    <definedName name="LAMPARA_FLUORESC_2x4" localSheetId="2">#REF!</definedName>
    <definedName name="LAMPARA_FLUORESC_2x4" localSheetId="0">#REF!</definedName>
    <definedName name="LAMPARA_FLUORESC_2x4" localSheetId="4">#REF!</definedName>
    <definedName name="LAMPARA_FLUORESC_2x4">#REF!</definedName>
    <definedName name="LAMPARA_FLUORESC_2x4_10" localSheetId="2">#REF!</definedName>
    <definedName name="LAMPARA_FLUORESC_2x4_10" localSheetId="0">#REF!</definedName>
    <definedName name="LAMPARA_FLUORESC_2x4_10" localSheetId="4">#REF!</definedName>
    <definedName name="LAMPARA_FLUORESC_2x4_10">#REF!</definedName>
    <definedName name="LAMPARA_FLUORESC_2x4_11" localSheetId="2">#REF!</definedName>
    <definedName name="LAMPARA_FLUORESC_2x4_11" localSheetId="0">#REF!</definedName>
    <definedName name="LAMPARA_FLUORESC_2x4_11" localSheetId="4">#REF!</definedName>
    <definedName name="LAMPARA_FLUORESC_2x4_11">#REF!</definedName>
    <definedName name="LAMPARA_FLUORESC_2x4_6" localSheetId="2">#REF!</definedName>
    <definedName name="LAMPARA_FLUORESC_2x4_6" localSheetId="0">#REF!</definedName>
    <definedName name="LAMPARA_FLUORESC_2x4_6" localSheetId="4">#REF!</definedName>
    <definedName name="LAMPARA_FLUORESC_2x4_6">#REF!</definedName>
    <definedName name="LAMPARA_FLUORESC_2x4_7" localSheetId="2">#REF!</definedName>
    <definedName name="LAMPARA_FLUORESC_2x4_7" localSheetId="0">#REF!</definedName>
    <definedName name="LAMPARA_FLUORESC_2x4_7" localSheetId="4">#REF!</definedName>
    <definedName name="LAMPARA_FLUORESC_2x4_7">#REF!</definedName>
    <definedName name="LAMPARA_FLUORESC_2x4_8" localSheetId="2">#REF!</definedName>
    <definedName name="LAMPARA_FLUORESC_2x4_8" localSheetId="0">#REF!</definedName>
    <definedName name="LAMPARA_FLUORESC_2x4_8" localSheetId="4">#REF!</definedName>
    <definedName name="LAMPARA_FLUORESC_2x4_8">#REF!</definedName>
    <definedName name="LAMPARA_FLUORESC_2x4_9" localSheetId="2">#REF!</definedName>
    <definedName name="LAMPARA_FLUORESC_2x4_9" localSheetId="0">#REF!</definedName>
    <definedName name="LAMPARA_FLUORESC_2x4_9" localSheetId="4">#REF!</definedName>
    <definedName name="LAMPARA_FLUORESC_2x4_9">#REF!</definedName>
    <definedName name="LAMPARAS_DE_1500W_220V">[33]INSU!$B$41</definedName>
    <definedName name="LAQUEAR_MADERA" localSheetId="2">#REF!</definedName>
    <definedName name="LAQUEAR_MADERA" localSheetId="0">#REF!</definedName>
    <definedName name="LAQUEAR_MADERA" localSheetId="4">#REF!</definedName>
    <definedName name="LAQUEAR_MADERA">#REF!</definedName>
    <definedName name="LAQUEAR_MADERA_10" localSheetId="2">#REF!</definedName>
    <definedName name="LAQUEAR_MADERA_10" localSheetId="0">#REF!</definedName>
    <definedName name="LAQUEAR_MADERA_10" localSheetId="4">#REF!</definedName>
    <definedName name="LAQUEAR_MADERA_10">#REF!</definedName>
    <definedName name="LAQUEAR_MADERA_11" localSheetId="2">#REF!</definedName>
    <definedName name="LAQUEAR_MADERA_11" localSheetId="0">#REF!</definedName>
    <definedName name="LAQUEAR_MADERA_11" localSheetId="4">#REF!</definedName>
    <definedName name="LAQUEAR_MADERA_11">#REF!</definedName>
    <definedName name="LAQUEAR_MADERA_6" localSheetId="2">#REF!</definedName>
    <definedName name="LAQUEAR_MADERA_6" localSheetId="0">#REF!</definedName>
    <definedName name="LAQUEAR_MADERA_6" localSheetId="4">#REF!</definedName>
    <definedName name="LAQUEAR_MADERA_6">#REF!</definedName>
    <definedName name="LAQUEAR_MADERA_7" localSheetId="2">#REF!</definedName>
    <definedName name="LAQUEAR_MADERA_7" localSheetId="0">#REF!</definedName>
    <definedName name="LAQUEAR_MADERA_7" localSheetId="4">#REF!</definedName>
    <definedName name="LAQUEAR_MADERA_7">#REF!</definedName>
    <definedName name="LAQUEAR_MADERA_8" localSheetId="2">#REF!</definedName>
    <definedName name="LAQUEAR_MADERA_8" localSheetId="0">#REF!</definedName>
    <definedName name="LAQUEAR_MADERA_8" localSheetId="4">#REF!</definedName>
    <definedName name="LAQUEAR_MADERA_8">#REF!</definedName>
    <definedName name="LAQUEAR_MADERA_9" localSheetId="2">#REF!</definedName>
    <definedName name="LAQUEAR_MADERA_9" localSheetId="0">#REF!</definedName>
    <definedName name="LAQUEAR_MADERA_9" localSheetId="4">#REF!</definedName>
    <definedName name="LAQUEAR_MADERA_9">#REF!</definedName>
    <definedName name="LARRASTRE4SDR41MCONTRA" localSheetId="2">#REF!</definedName>
    <definedName name="LARRASTRE4SDR41MCONTRA" localSheetId="0">#REF!</definedName>
    <definedName name="LARRASTRE4SDR41MCONTRA" localSheetId="4">#REF!</definedName>
    <definedName name="LARRASTRE4SDR41MCONTRA">#REF!</definedName>
    <definedName name="LARRASTRE6SDR41MCONTRA" localSheetId="2">#REF!</definedName>
    <definedName name="LARRASTRE6SDR41MCONTRA" localSheetId="0">#REF!</definedName>
    <definedName name="LARRASTRE6SDR41MCONTRA" localSheetId="4">#REF!</definedName>
    <definedName name="LARRASTRE6SDR41MCONTRA">#REF!</definedName>
    <definedName name="LATEX" localSheetId="2">#REF!</definedName>
    <definedName name="LATEX" localSheetId="0">#REF!</definedName>
    <definedName name="LATEX" localSheetId="4">#REF!</definedName>
    <definedName name="LATEX">#REF!</definedName>
    <definedName name="LAVADERO_DOBLE" localSheetId="2">#REF!</definedName>
    <definedName name="LAVADERO_DOBLE" localSheetId="0">#REF!</definedName>
    <definedName name="LAVADERO_DOBLE" localSheetId="4">#REF!</definedName>
    <definedName name="LAVADERO_DOBLE">#REF!</definedName>
    <definedName name="LAVADERO_DOBLE_10" localSheetId="2">#REF!</definedName>
    <definedName name="LAVADERO_DOBLE_10" localSheetId="0">#REF!</definedName>
    <definedName name="LAVADERO_DOBLE_10" localSheetId="4">#REF!</definedName>
    <definedName name="LAVADERO_DOBLE_10">#REF!</definedName>
    <definedName name="LAVADERO_DOBLE_11" localSheetId="2">#REF!</definedName>
    <definedName name="LAVADERO_DOBLE_11" localSheetId="0">#REF!</definedName>
    <definedName name="LAVADERO_DOBLE_11" localSheetId="4">#REF!</definedName>
    <definedName name="LAVADERO_DOBLE_11">#REF!</definedName>
    <definedName name="LAVADERO_DOBLE_6" localSheetId="2">#REF!</definedName>
    <definedName name="LAVADERO_DOBLE_6" localSheetId="0">#REF!</definedName>
    <definedName name="LAVADERO_DOBLE_6" localSheetId="4">#REF!</definedName>
    <definedName name="LAVADERO_DOBLE_6">#REF!</definedName>
    <definedName name="LAVADERO_DOBLE_7" localSheetId="2">#REF!</definedName>
    <definedName name="LAVADERO_DOBLE_7" localSheetId="0">#REF!</definedName>
    <definedName name="LAVADERO_DOBLE_7" localSheetId="4">#REF!</definedName>
    <definedName name="LAVADERO_DOBLE_7">#REF!</definedName>
    <definedName name="LAVADERO_DOBLE_8" localSheetId="2">#REF!</definedName>
    <definedName name="LAVADERO_DOBLE_8" localSheetId="0">#REF!</definedName>
    <definedName name="LAVADERO_DOBLE_8" localSheetId="4">#REF!</definedName>
    <definedName name="LAVADERO_DOBLE_8">#REF!</definedName>
    <definedName name="LAVADERO_DOBLE_9" localSheetId="2">#REF!</definedName>
    <definedName name="LAVADERO_DOBLE_9" localSheetId="0">#REF!</definedName>
    <definedName name="LAVADERO_DOBLE_9" localSheetId="4">#REF!</definedName>
    <definedName name="LAVADERO_DOBLE_9">#REF!</definedName>
    <definedName name="LAVADERO_GRANITO_SENCILLO" localSheetId="2">#REF!</definedName>
    <definedName name="LAVADERO_GRANITO_SENCILLO" localSheetId="0">#REF!</definedName>
    <definedName name="LAVADERO_GRANITO_SENCILLO" localSheetId="4">#REF!</definedName>
    <definedName name="LAVADERO_GRANITO_SENCILLO">#REF!</definedName>
    <definedName name="LAVADERO_GRANITO_SENCILLO_10" localSheetId="2">#REF!</definedName>
    <definedName name="LAVADERO_GRANITO_SENCILLO_10" localSheetId="0">#REF!</definedName>
    <definedName name="LAVADERO_GRANITO_SENCILLO_10" localSheetId="4">#REF!</definedName>
    <definedName name="LAVADERO_GRANITO_SENCILLO_10">#REF!</definedName>
    <definedName name="LAVADERO_GRANITO_SENCILLO_11" localSheetId="2">#REF!</definedName>
    <definedName name="LAVADERO_GRANITO_SENCILLO_11" localSheetId="0">#REF!</definedName>
    <definedName name="LAVADERO_GRANITO_SENCILLO_11" localSheetId="4">#REF!</definedName>
    <definedName name="LAVADERO_GRANITO_SENCILLO_11">#REF!</definedName>
    <definedName name="LAVADERO_GRANITO_SENCILLO_6" localSheetId="2">#REF!</definedName>
    <definedName name="LAVADERO_GRANITO_SENCILLO_6" localSheetId="0">#REF!</definedName>
    <definedName name="LAVADERO_GRANITO_SENCILLO_6" localSheetId="4">#REF!</definedName>
    <definedName name="LAVADERO_GRANITO_SENCILLO_6">#REF!</definedName>
    <definedName name="LAVADERO_GRANITO_SENCILLO_7" localSheetId="2">#REF!</definedName>
    <definedName name="LAVADERO_GRANITO_SENCILLO_7" localSheetId="0">#REF!</definedName>
    <definedName name="LAVADERO_GRANITO_SENCILLO_7" localSheetId="4">#REF!</definedName>
    <definedName name="LAVADERO_GRANITO_SENCILLO_7">#REF!</definedName>
    <definedName name="LAVADERO_GRANITO_SENCILLO_8" localSheetId="2">#REF!</definedName>
    <definedName name="LAVADERO_GRANITO_SENCILLO_8" localSheetId="0">#REF!</definedName>
    <definedName name="LAVADERO_GRANITO_SENCILLO_8" localSheetId="4">#REF!</definedName>
    <definedName name="LAVADERO_GRANITO_SENCILLO_8">#REF!</definedName>
    <definedName name="LAVADERO_GRANITO_SENCILLO_9" localSheetId="2">#REF!</definedName>
    <definedName name="LAVADERO_GRANITO_SENCILLO_9" localSheetId="0">#REF!</definedName>
    <definedName name="LAVADERO_GRANITO_SENCILLO_9" localSheetId="4">#REF!</definedName>
    <definedName name="LAVADERO_GRANITO_SENCILLO_9">#REF!</definedName>
    <definedName name="LAVADEROSENCILLO" localSheetId="2">#REF!</definedName>
    <definedName name="LAVADEROSENCILLO" localSheetId="0">#REF!</definedName>
    <definedName name="LAVADEROSENCILLO" localSheetId="4">#REF!</definedName>
    <definedName name="LAVADEROSENCILLO">#REF!</definedName>
    <definedName name="LAVAMANO_19x17_BCO" localSheetId="2">#REF!</definedName>
    <definedName name="LAVAMANO_19x17_BCO" localSheetId="0">#REF!</definedName>
    <definedName name="LAVAMANO_19x17_BCO" localSheetId="4">#REF!</definedName>
    <definedName name="LAVAMANO_19x17_BCO">#REF!</definedName>
    <definedName name="LAVAMANO_19x17_BCO_10" localSheetId="2">#REF!</definedName>
    <definedName name="LAVAMANO_19x17_BCO_10" localSheetId="0">#REF!</definedName>
    <definedName name="LAVAMANO_19x17_BCO_10" localSheetId="4">#REF!</definedName>
    <definedName name="LAVAMANO_19x17_BCO_10">#REF!</definedName>
    <definedName name="LAVAMANO_19x17_BCO_11" localSheetId="2">#REF!</definedName>
    <definedName name="LAVAMANO_19x17_BCO_11" localSheetId="0">#REF!</definedName>
    <definedName name="LAVAMANO_19x17_BCO_11" localSheetId="4">#REF!</definedName>
    <definedName name="LAVAMANO_19x17_BCO_11">#REF!</definedName>
    <definedName name="LAVAMANO_19x17_BCO_6" localSheetId="2">#REF!</definedName>
    <definedName name="LAVAMANO_19x17_BCO_6" localSheetId="0">#REF!</definedName>
    <definedName name="LAVAMANO_19x17_BCO_6" localSheetId="4">#REF!</definedName>
    <definedName name="LAVAMANO_19x17_BCO_6">#REF!</definedName>
    <definedName name="LAVAMANO_19x17_BCO_7" localSheetId="2">#REF!</definedName>
    <definedName name="LAVAMANO_19x17_BCO_7" localSheetId="0">#REF!</definedName>
    <definedName name="LAVAMANO_19x17_BCO_7" localSheetId="4">#REF!</definedName>
    <definedName name="LAVAMANO_19x17_BCO_7">#REF!</definedName>
    <definedName name="LAVAMANO_19x17_BCO_8" localSheetId="2">#REF!</definedName>
    <definedName name="LAVAMANO_19x17_BCO_8" localSheetId="0">#REF!</definedName>
    <definedName name="LAVAMANO_19x17_BCO_8" localSheetId="4">#REF!</definedName>
    <definedName name="LAVAMANO_19x17_BCO_8">#REF!</definedName>
    <definedName name="LAVAMANO_19x17_BCO_9" localSheetId="2">#REF!</definedName>
    <definedName name="LAVAMANO_19x17_BCO_9" localSheetId="0">#REF!</definedName>
    <definedName name="LAVAMANO_19x17_BCO_9" localSheetId="4">#REF!</definedName>
    <definedName name="LAVAMANO_19x17_BCO_9">#REF!</definedName>
    <definedName name="LAVGRA1BCO" localSheetId="2">#REF!</definedName>
    <definedName name="LAVGRA1BCO" localSheetId="0">#REF!</definedName>
    <definedName name="LAVGRA1BCO" localSheetId="4">#REF!</definedName>
    <definedName name="LAVGRA1BCO">#REF!</definedName>
    <definedName name="LAVGRA1BCOPVC" localSheetId="2">#REF!</definedName>
    <definedName name="LAVGRA1BCOPVC" localSheetId="0">#REF!</definedName>
    <definedName name="LAVGRA1BCOPVC" localSheetId="4">#REF!</definedName>
    <definedName name="LAVGRA1BCOPVC">#REF!</definedName>
    <definedName name="LAVGRA2BCO" localSheetId="2">#REF!</definedName>
    <definedName name="LAVGRA2BCO" localSheetId="0">#REF!</definedName>
    <definedName name="LAVGRA2BCO" localSheetId="4">#REF!</definedName>
    <definedName name="LAVGRA2BCO">#REF!</definedName>
    <definedName name="LAVGRA2BCOPVC" localSheetId="2">#REF!</definedName>
    <definedName name="LAVGRA2BCOPVC" localSheetId="0">#REF!</definedName>
    <definedName name="LAVGRA2BCOPVC" localSheetId="4">#REF!</definedName>
    <definedName name="LAVGRA2BCOPVC">#REF!</definedName>
    <definedName name="LAVM1917BCO" localSheetId="2">#REF!</definedName>
    <definedName name="LAVM1917BCO" localSheetId="0">#REF!</definedName>
    <definedName name="LAVM1917BCO" localSheetId="4">#REF!</definedName>
    <definedName name="LAVM1917BCO">#REF!</definedName>
    <definedName name="LAVM1917BCOPVC" localSheetId="2">#REF!</definedName>
    <definedName name="LAVM1917BCOPVC" localSheetId="0">#REF!</definedName>
    <definedName name="LAVM1917BCOPVC" localSheetId="4">#REF!</definedName>
    <definedName name="LAVM1917BCOPVC">#REF!</definedName>
    <definedName name="LAVM1917COL" localSheetId="2">#REF!</definedName>
    <definedName name="LAVM1917COL" localSheetId="0">#REF!</definedName>
    <definedName name="LAVM1917COL" localSheetId="4">#REF!</definedName>
    <definedName name="LAVM1917COL">#REF!</definedName>
    <definedName name="LAVM1917COLPVC" localSheetId="2">#REF!</definedName>
    <definedName name="LAVM1917COLPVC" localSheetId="0">#REF!</definedName>
    <definedName name="LAVM1917COLPVC" localSheetId="4">#REF!</definedName>
    <definedName name="LAVM1917COLPVC">#REF!</definedName>
    <definedName name="LAVMOVABCO" localSheetId="2">#REF!</definedName>
    <definedName name="LAVMOVABCO" localSheetId="0">#REF!</definedName>
    <definedName name="LAVMOVABCO" localSheetId="4">#REF!</definedName>
    <definedName name="LAVMOVABCO">#REF!</definedName>
    <definedName name="LAVMOVABCOPVC" localSheetId="2">#REF!</definedName>
    <definedName name="LAVMOVABCOPVC" localSheetId="0">#REF!</definedName>
    <definedName name="LAVMOVABCOPVC" localSheetId="4">#REF!</definedName>
    <definedName name="LAVMOVABCOPVC">#REF!</definedName>
    <definedName name="LAVMOVACOL" localSheetId="2">#REF!</definedName>
    <definedName name="LAVMOVACOL" localSheetId="0">#REF!</definedName>
    <definedName name="LAVMOVACOL" localSheetId="4">#REF!</definedName>
    <definedName name="LAVMOVACOL">#REF!</definedName>
    <definedName name="LAVMOVACOLPVC" localSheetId="2">#REF!</definedName>
    <definedName name="LAVMOVACOLPVC" localSheetId="0">#REF!</definedName>
    <definedName name="LAVMOVACOLPVC" localSheetId="4">#REF!</definedName>
    <definedName name="LAVMOVACOLPVC">#REF!</definedName>
    <definedName name="LAVMSERBCO" localSheetId="2">#REF!</definedName>
    <definedName name="LAVMSERBCO" localSheetId="0">#REF!</definedName>
    <definedName name="LAVMSERBCO" localSheetId="4">#REF!</definedName>
    <definedName name="LAVMSERBCO">#REF!</definedName>
    <definedName name="LAVMSERBCOPVC" localSheetId="2">#REF!</definedName>
    <definedName name="LAVMSERBCOPVC" localSheetId="0">#REF!</definedName>
    <definedName name="LAVMSERBCOPVC" localSheetId="4">#REF!</definedName>
    <definedName name="LAVMSERBCOPVC">#REF!</definedName>
    <definedName name="LAVOVAEMPBCOCONTRA" localSheetId="2">#REF!</definedName>
    <definedName name="LAVOVAEMPBCOCONTRA" localSheetId="0">#REF!</definedName>
    <definedName name="LAVOVAEMPBCOCONTRA" localSheetId="4">#REF!</definedName>
    <definedName name="LAVOVAEMPBCOCONTRA">#REF!</definedName>
    <definedName name="lbalmbre18" localSheetId="2">#REF!</definedName>
    <definedName name="lbalmbre18" localSheetId="0">#REF!</definedName>
    <definedName name="lbalmbre18" localSheetId="4">#REF!</definedName>
    <definedName name="lbalmbre18">#REF!</definedName>
    <definedName name="Liga_y_Vac_manual" localSheetId="2">#REF!</definedName>
    <definedName name="Liga_y_Vac_manual" localSheetId="0">#REF!</definedName>
    <definedName name="Liga_y_Vac_manual" localSheetId="4">#REF!</definedName>
    <definedName name="Liga_y_Vac_manual">#REF!</definedName>
    <definedName name="Liga_y_Vac_Trompo" localSheetId="2">#REF!</definedName>
    <definedName name="Liga_y_Vac_Trompo" localSheetId="0">#REF!</definedName>
    <definedName name="Liga_y_Vac_Trompo" localSheetId="4">#REF!</definedName>
    <definedName name="Liga_y_Vac_Trompo">#REF!</definedName>
    <definedName name="Ligado_y_vaciado" localSheetId="2">#REF!</definedName>
    <definedName name="Ligado_y_vaciado" localSheetId="0">#REF!</definedName>
    <definedName name="Ligado_y_vaciado" localSheetId="4">#REF!</definedName>
    <definedName name="Ligado_y_vaciado">#REF!</definedName>
    <definedName name="Ligado_y_vaciado_2">#N/A</definedName>
    <definedName name="Ligado_y_vaciado_3">#N/A</definedName>
    <definedName name="Ligado_y_Vaciado_a_Mano">[17]Insumos!$B$136:$D$136</definedName>
    <definedName name="Ligado_y_Vaciado_con_ligadora_y_Winche" localSheetId="2">[3]Insumos!#REF!</definedName>
    <definedName name="Ligado_y_Vaciado_con_ligadora_y_Winche" localSheetId="0">[3]Insumos!#REF!</definedName>
    <definedName name="Ligado_y_Vaciado_con_ligadora_y_Winche" localSheetId="4">[3]Insumos!#REF!</definedName>
    <definedName name="Ligado_y_Vaciado_con_ligadora_y_Winche">[3]Insumos!#REF!</definedName>
    <definedName name="Ligado_y_Vaciado_Hormigón_Industrial_____20_M3" localSheetId="2">[3]Insumos!#REF!</definedName>
    <definedName name="Ligado_y_Vaciado_Hormigón_Industrial_____20_M3" localSheetId="0">[3]Insumos!#REF!</definedName>
    <definedName name="Ligado_y_Vaciado_Hormigón_Industrial_____20_M3" localSheetId="4">[3]Insumos!#REF!</definedName>
    <definedName name="Ligado_y_Vaciado_Hormigón_Industrial_____20_M3">[3]Insumos!#REF!</definedName>
    <definedName name="Ligado_y_Vaciado_Hormigón_Industrial_____4_M3" localSheetId="2">[3]Insumos!#REF!</definedName>
    <definedName name="Ligado_y_Vaciado_Hormigón_Industrial_____4_M3" localSheetId="0">[3]Insumos!#REF!</definedName>
    <definedName name="Ligado_y_Vaciado_Hormigón_Industrial_____4_M3" localSheetId="4">[3]Insumos!#REF!</definedName>
    <definedName name="Ligado_y_Vaciado_Hormigón_Industrial_____4_M3">[3]Insumos!#REF!</definedName>
    <definedName name="Ligado_y_Vaciado_Hormigón_Industrial___10__20_M3" localSheetId="2">[3]Insumos!#REF!</definedName>
    <definedName name="Ligado_y_Vaciado_Hormigón_Industrial___10__20_M3" localSheetId="0">[3]Insumos!#REF!</definedName>
    <definedName name="Ligado_y_Vaciado_Hormigón_Industrial___10__20_M3" localSheetId="4">[3]Insumos!#REF!</definedName>
    <definedName name="Ligado_y_Vaciado_Hormigón_Industrial___10__20_M3">[3]Insumos!#REF!</definedName>
    <definedName name="Ligado_y_Vaciado_Hormigón_Industrial___4__10_M3" localSheetId="2">[3]Insumos!#REF!</definedName>
    <definedName name="Ligado_y_Vaciado_Hormigón_Industrial___4__10_M3" localSheetId="0">[3]Insumos!#REF!</definedName>
    <definedName name="Ligado_y_Vaciado_Hormigón_Industrial___4__10_M3" localSheetId="4">[3]Insumos!#REF!</definedName>
    <definedName name="Ligado_y_Vaciado_Hormigón_Industrial___4__10_M3">[3]Insumos!#REF!</definedName>
    <definedName name="ligadohormigon" localSheetId="2">[19]OBRAMANO!#REF!</definedName>
    <definedName name="ligadohormigon" localSheetId="0">[19]OBRAMANO!#REF!</definedName>
    <definedName name="ligadohormigon" localSheetId="4">[19]OBRAMANO!#REF!</definedName>
    <definedName name="ligadohormigon">[19]OBRAMANO!#REF!</definedName>
    <definedName name="ligadora" localSheetId="2">'[16]Listado Equipos a utilizar'!#REF!</definedName>
    <definedName name="ligadora" localSheetId="0">'[16]Listado Equipos a utilizar'!#REF!</definedName>
    <definedName name="ligadora" localSheetId="4">'[16]Listado Equipos a utilizar'!#REF!</definedName>
    <definedName name="ligadora">'[16]Listado Equipos a utilizar'!#REF!</definedName>
    <definedName name="Ligadora_de_1_funda" localSheetId="2">#REF!</definedName>
    <definedName name="Ligadora_de_1_funda" localSheetId="0">#REF!</definedName>
    <definedName name="Ligadora_de_1_funda" localSheetId="4">#REF!</definedName>
    <definedName name="Ligadora_de_1_funda">#REF!</definedName>
    <definedName name="Ligadora_de_1_funda_2">#N/A</definedName>
    <definedName name="Ligadora_de_1_funda_3">#N/A</definedName>
    <definedName name="Ligadora_de_2_funda" localSheetId="2">#REF!</definedName>
    <definedName name="Ligadora_de_2_funda" localSheetId="0">#REF!</definedName>
    <definedName name="Ligadora_de_2_funda" localSheetId="4">#REF!</definedName>
    <definedName name="Ligadora_de_2_funda">#REF!</definedName>
    <definedName name="Ligadora_de_2_funda_2">#N/A</definedName>
    <definedName name="Ligadora_de_2_funda_3">#N/A</definedName>
    <definedName name="Ligadora2fdas" localSheetId="2">#REF!</definedName>
    <definedName name="Ligadora2fdas" localSheetId="0">#REF!</definedName>
    <definedName name="Ligadora2fdas" localSheetId="4">#REF!</definedName>
    <definedName name="Ligadora2fdas">#REF!</definedName>
    <definedName name="Ligadora2fdas_10" localSheetId="2">#REF!</definedName>
    <definedName name="Ligadora2fdas_10" localSheetId="0">#REF!</definedName>
    <definedName name="Ligadora2fdas_10" localSheetId="4">#REF!</definedName>
    <definedName name="Ligadora2fdas_10">#REF!</definedName>
    <definedName name="Ligadora2fdas_11" localSheetId="2">#REF!</definedName>
    <definedName name="Ligadora2fdas_11" localSheetId="0">#REF!</definedName>
    <definedName name="Ligadora2fdas_11" localSheetId="4">#REF!</definedName>
    <definedName name="Ligadora2fdas_11">#REF!</definedName>
    <definedName name="Ligadora2fdas_6" localSheetId="2">#REF!</definedName>
    <definedName name="Ligadora2fdas_6" localSheetId="0">#REF!</definedName>
    <definedName name="Ligadora2fdas_6" localSheetId="4">#REF!</definedName>
    <definedName name="Ligadora2fdas_6">#REF!</definedName>
    <definedName name="Ligadora2fdas_7" localSheetId="2">#REF!</definedName>
    <definedName name="Ligadora2fdas_7" localSheetId="0">#REF!</definedName>
    <definedName name="Ligadora2fdas_7" localSheetId="4">#REF!</definedName>
    <definedName name="Ligadora2fdas_7">#REF!</definedName>
    <definedName name="Ligadora2fdas_8" localSheetId="2">#REF!</definedName>
    <definedName name="Ligadora2fdas_8" localSheetId="0">#REF!</definedName>
    <definedName name="Ligadora2fdas_8" localSheetId="4">#REF!</definedName>
    <definedName name="Ligadora2fdas_8">#REF!</definedName>
    <definedName name="Ligadora2fdas_9" localSheetId="2">#REF!</definedName>
    <definedName name="Ligadora2fdas_9" localSheetId="0">#REF!</definedName>
    <definedName name="Ligadora2fdas_9" localSheetId="4">#REF!</definedName>
    <definedName name="Ligadora2fdas_9">#REF!</definedName>
    <definedName name="LIGALIGA" localSheetId="2">#REF!</definedName>
    <definedName name="LIGALIGA" localSheetId="0">#REF!</definedName>
    <definedName name="LIGALIGA" localSheetId="4">#REF!</definedName>
    <definedName name="LIGALIGA">#REF!</definedName>
    <definedName name="ligawinche" localSheetId="2">#REF!</definedName>
    <definedName name="ligawinche" localSheetId="0">#REF!</definedName>
    <definedName name="ligawinche" localSheetId="4">#REF!</definedName>
    <definedName name="ligawinche">#REF!</definedName>
    <definedName name="LIMPESC" localSheetId="2">#REF!</definedName>
    <definedName name="LIMPESC" localSheetId="0">#REF!</definedName>
    <definedName name="LIMPESC" localSheetId="4">#REF!</definedName>
    <definedName name="LIMPESC">#REF!</definedName>
    <definedName name="limpi" localSheetId="2">#REF!</definedName>
    <definedName name="limpi" localSheetId="0">#REF!</definedName>
    <definedName name="limpi" localSheetId="4">#REF!</definedName>
    <definedName name="limpi">#REF!</definedName>
    <definedName name="Limpieza" localSheetId="2">#REF!</definedName>
    <definedName name="Limpieza" localSheetId="0">#REF!</definedName>
    <definedName name="Limpieza" localSheetId="4">#REF!</definedName>
    <definedName name="Limpieza">#REF!</definedName>
    <definedName name="limpii" localSheetId="2">#REF!</definedName>
    <definedName name="limpii" localSheetId="0">#REF!</definedName>
    <definedName name="limpii" localSheetId="4">#REF!</definedName>
    <definedName name="limpii">#REF!</definedName>
    <definedName name="limpiii" localSheetId="2">#REF!</definedName>
    <definedName name="limpiii" localSheetId="0">#REF!</definedName>
    <definedName name="limpiii" localSheetId="4">#REF!</definedName>
    <definedName name="limpiii">#REF!</definedName>
    <definedName name="limpiiii" localSheetId="2">#REF!</definedName>
    <definedName name="limpiiii" localSheetId="0">#REF!</definedName>
    <definedName name="limpiiii" localSheetId="4">#REF!</definedName>
    <definedName name="limpiiii">#REF!</definedName>
    <definedName name="LIMPSALCERA" localSheetId="2">#REF!</definedName>
    <definedName name="LIMPSALCERA" localSheetId="0">#REF!</definedName>
    <definedName name="LIMPSALCERA" localSheetId="4">#REF!</definedName>
    <definedName name="LIMPSALCERA">#REF!</definedName>
    <definedName name="LIMPTUBOCPVC14" localSheetId="2">#REF!</definedName>
    <definedName name="LIMPTUBOCPVC14" localSheetId="0">#REF!</definedName>
    <definedName name="LIMPTUBOCPVC14" localSheetId="4">#REF!</definedName>
    <definedName name="LIMPTUBOCPVC14">#REF!</definedName>
    <definedName name="LIMPTUBOCPVCPINTA" localSheetId="2">#REF!</definedName>
    <definedName name="LIMPTUBOCPVCPINTA" localSheetId="0">#REF!</definedName>
    <definedName name="LIMPTUBOCPVCPINTA" localSheetId="4">#REF!</definedName>
    <definedName name="LIMPTUBOCPVCPINTA">#REF!</definedName>
    <definedName name="LIMPZOC" localSheetId="2">#REF!</definedName>
    <definedName name="LIMPZOC" localSheetId="0">#REF!</definedName>
    <definedName name="LIMPZOC" localSheetId="4">#REF!</definedName>
    <definedName name="LIMPZOC">#REF!</definedName>
    <definedName name="LINE" localSheetId="2" hidden="1">'[24]ANALISIS STO DGO'!#REF!</definedName>
    <definedName name="LINE" localSheetId="0" hidden="1">'[24]ANALISIS STO DGO'!#REF!</definedName>
    <definedName name="LINE" localSheetId="4" hidden="1">'[24]ANALISIS STO DGO'!#REF!</definedName>
    <definedName name="LINE" hidden="1">'[24]ANALISIS STO DGO'!#REF!</definedName>
    <definedName name="LINEA_DE_CONDUC">#N/A</definedName>
    <definedName name="LINEA_DE_CONDUC_6">NA()</definedName>
    <definedName name="lineout" localSheetId="2" hidden="1">'[24]ANALISIS STO DGO'!#REF!</definedName>
    <definedName name="lineout" localSheetId="0" hidden="1">'[24]ANALISIS STO DGO'!#REF!</definedName>
    <definedName name="lineout" localSheetId="4" hidden="1">'[24]ANALISIS STO DGO'!#REF!</definedName>
    <definedName name="lineout" hidden="1">'[24]ANALISIS STO DGO'!#REF!</definedName>
    <definedName name="Lista">'[50]Calculo de aceros'!$B$97:$B$106</definedName>
    <definedName name="LISTADO" localSheetId="2">#REF!</definedName>
    <definedName name="LISTADO" localSheetId="0">#REF!</definedName>
    <definedName name="LISTADO" localSheetId="4">#REF!</definedName>
    <definedName name="LISTADO">#REF!</definedName>
    <definedName name="Listelos_de_20_Cms_en_Baños">[17]Insumos!$B$44:$D$44</definedName>
    <definedName name="LLAVE_ANG_38" localSheetId="2">#REF!</definedName>
    <definedName name="LLAVE_ANG_38" localSheetId="0">#REF!</definedName>
    <definedName name="LLAVE_ANG_38" localSheetId="4">#REF!</definedName>
    <definedName name="LLAVE_ANG_38">#REF!</definedName>
    <definedName name="LLAVE_ANG_38_10" localSheetId="2">#REF!</definedName>
    <definedName name="LLAVE_ANG_38_10" localSheetId="0">#REF!</definedName>
    <definedName name="LLAVE_ANG_38_10" localSheetId="4">#REF!</definedName>
    <definedName name="LLAVE_ANG_38_10">#REF!</definedName>
    <definedName name="LLAVE_ANG_38_11" localSheetId="2">#REF!</definedName>
    <definedName name="LLAVE_ANG_38_11" localSheetId="0">#REF!</definedName>
    <definedName name="LLAVE_ANG_38_11" localSheetId="4">#REF!</definedName>
    <definedName name="LLAVE_ANG_38_11">#REF!</definedName>
    <definedName name="LLAVE_ANG_38_6" localSheetId="2">#REF!</definedName>
    <definedName name="LLAVE_ANG_38_6" localSheetId="0">#REF!</definedName>
    <definedName name="LLAVE_ANG_38_6" localSheetId="4">#REF!</definedName>
    <definedName name="LLAVE_ANG_38_6">#REF!</definedName>
    <definedName name="LLAVE_ANG_38_7" localSheetId="2">#REF!</definedName>
    <definedName name="LLAVE_ANG_38_7" localSheetId="0">#REF!</definedName>
    <definedName name="LLAVE_ANG_38_7" localSheetId="4">#REF!</definedName>
    <definedName name="LLAVE_ANG_38_7">#REF!</definedName>
    <definedName name="LLAVE_ANG_38_8" localSheetId="2">#REF!</definedName>
    <definedName name="LLAVE_ANG_38_8" localSheetId="0">#REF!</definedName>
    <definedName name="LLAVE_ANG_38_8" localSheetId="4">#REF!</definedName>
    <definedName name="LLAVE_ANG_38_8">#REF!</definedName>
    <definedName name="LLAVE_ANG_38_9" localSheetId="2">#REF!</definedName>
    <definedName name="LLAVE_ANG_38_9" localSheetId="0">#REF!</definedName>
    <definedName name="LLAVE_ANG_38_9" localSheetId="4">#REF!</definedName>
    <definedName name="LLAVE_ANG_38_9">#REF!</definedName>
    <definedName name="LLAVE_CHORRO" localSheetId="2">#REF!</definedName>
    <definedName name="LLAVE_CHORRO" localSheetId="0">#REF!</definedName>
    <definedName name="LLAVE_CHORRO" localSheetId="4">#REF!</definedName>
    <definedName name="LLAVE_CHORRO">#REF!</definedName>
    <definedName name="LLAVE_CHORRO_10" localSheetId="2">#REF!</definedName>
    <definedName name="LLAVE_CHORRO_10" localSheetId="0">#REF!</definedName>
    <definedName name="LLAVE_CHORRO_10" localSheetId="4">#REF!</definedName>
    <definedName name="LLAVE_CHORRO_10">#REF!</definedName>
    <definedName name="LLAVE_CHORRO_11" localSheetId="2">#REF!</definedName>
    <definedName name="LLAVE_CHORRO_11" localSheetId="0">#REF!</definedName>
    <definedName name="LLAVE_CHORRO_11" localSheetId="4">#REF!</definedName>
    <definedName name="LLAVE_CHORRO_11">#REF!</definedName>
    <definedName name="LLAVE_CHORRO_6" localSheetId="2">#REF!</definedName>
    <definedName name="LLAVE_CHORRO_6" localSheetId="0">#REF!</definedName>
    <definedName name="LLAVE_CHORRO_6" localSheetId="4">#REF!</definedName>
    <definedName name="LLAVE_CHORRO_6">#REF!</definedName>
    <definedName name="LLAVE_CHORRO_7" localSheetId="2">#REF!</definedName>
    <definedName name="LLAVE_CHORRO_7" localSheetId="0">#REF!</definedName>
    <definedName name="LLAVE_CHORRO_7" localSheetId="4">#REF!</definedName>
    <definedName name="LLAVE_CHORRO_7">#REF!</definedName>
    <definedName name="LLAVE_CHORRO_8" localSheetId="2">#REF!</definedName>
    <definedName name="LLAVE_CHORRO_8" localSheetId="0">#REF!</definedName>
    <definedName name="LLAVE_CHORRO_8" localSheetId="4">#REF!</definedName>
    <definedName name="LLAVE_CHORRO_8">#REF!</definedName>
    <definedName name="LLAVE_CHORRO_9" localSheetId="2">#REF!</definedName>
    <definedName name="LLAVE_CHORRO_9" localSheetId="0">#REF!</definedName>
    <definedName name="LLAVE_CHORRO_9" localSheetId="4">#REF!</definedName>
    <definedName name="LLAVE_CHORRO_9">#REF!</definedName>
    <definedName name="LLAVE_EMPOTRAR_CROMO_12" localSheetId="2">#REF!</definedName>
    <definedName name="LLAVE_EMPOTRAR_CROMO_12" localSheetId="0">#REF!</definedName>
    <definedName name="LLAVE_EMPOTRAR_CROMO_12" localSheetId="4">#REF!</definedName>
    <definedName name="LLAVE_EMPOTRAR_CROMO_12">#REF!</definedName>
    <definedName name="LLAVE_EMPOTRAR_CROMO_12_10" localSheetId="2">#REF!</definedName>
    <definedName name="LLAVE_EMPOTRAR_CROMO_12_10" localSheetId="0">#REF!</definedName>
    <definedName name="LLAVE_EMPOTRAR_CROMO_12_10" localSheetId="4">#REF!</definedName>
    <definedName name="LLAVE_EMPOTRAR_CROMO_12_10">#REF!</definedName>
    <definedName name="LLAVE_EMPOTRAR_CROMO_12_11" localSheetId="2">#REF!</definedName>
    <definedName name="LLAVE_EMPOTRAR_CROMO_12_11" localSheetId="0">#REF!</definedName>
    <definedName name="LLAVE_EMPOTRAR_CROMO_12_11" localSheetId="4">#REF!</definedName>
    <definedName name="LLAVE_EMPOTRAR_CROMO_12_11">#REF!</definedName>
    <definedName name="LLAVE_EMPOTRAR_CROMO_12_6" localSheetId="2">#REF!</definedName>
    <definedName name="LLAVE_EMPOTRAR_CROMO_12_6" localSheetId="0">#REF!</definedName>
    <definedName name="LLAVE_EMPOTRAR_CROMO_12_6" localSheetId="4">#REF!</definedName>
    <definedName name="LLAVE_EMPOTRAR_CROMO_12_6">#REF!</definedName>
    <definedName name="LLAVE_EMPOTRAR_CROMO_12_7" localSheetId="2">#REF!</definedName>
    <definedName name="LLAVE_EMPOTRAR_CROMO_12_7" localSheetId="0">#REF!</definedName>
    <definedName name="LLAVE_EMPOTRAR_CROMO_12_7" localSheetId="4">#REF!</definedName>
    <definedName name="LLAVE_EMPOTRAR_CROMO_12_7">#REF!</definedName>
    <definedName name="LLAVE_EMPOTRAR_CROMO_12_8" localSheetId="2">#REF!</definedName>
    <definedName name="LLAVE_EMPOTRAR_CROMO_12_8" localSheetId="0">#REF!</definedName>
    <definedName name="LLAVE_EMPOTRAR_CROMO_12_8" localSheetId="4">#REF!</definedName>
    <definedName name="LLAVE_EMPOTRAR_CROMO_12_8">#REF!</definedName>
    <definedName name="LLAVE_EMPOTRAR_CROMO_12_9" localSheetId="2">#REF!</definedName>
    <definedName name="LLAVE_EMPOTRAR_CROMO_12_9" localSheetId="0">#REF!</definedName>
    <definedName name="LLAVE_EMPOTRAR_CROMO_12_9" localSheetId="4">#REF!</definedName>
    <definedName name="LLAVE_EMPOTRAR_CROMO_12_9">#REF!</definedName>
    <definedName name="LLAVE_PASO_1" localSheetId="2">#REF!</definedName>
    <definedName name="LLAVE_PASO_1" localSheetId="0">#REF!</definedName>
    <definedName name="LLAVE_PASO_1" localSheetId="4">#REF!</definedName>
    <definedName name="LLAVE_PASO_1">#REF!</definedName>
    <definedName name="LLAVE_PASO_1_10" localSheetId="2">#REF!</definedName>
    <definedName name="LLAVE_PASO_1_10" localSheetId="0">#REF!</definedName>
    <definedName name="LLAVE_PASO_1_10" localSheetId="4">#REF!</definedName>
    <definedName name="LLAVE_PASO_1_10">#REF!</definedName>
    <definedName name="LLAVE_PASO_1_11" localSheetId="2">#REF!</definedName>
    <definedName name="LLAVE_PASO_1_11" localSheetId="0">#REF!</definedName>
    <definedName name="LLAVE_PASO_1_11" localSheetId="4">#REF!</definedName>
    <definedName name="LLAVE_PASO_1_11">#REF!</definedName>
    <definedName name="LLAVE_PASO_1_6" localSheetId="2">#REF!</definedName>
    <definedName name="LLAVE_PASO_1_6" localSheetId="0">#REF!</definedName>
    <definedName name="LLAVE_PASO_1_6" localSheetId="4">#REF!</definedName>
    <definedName name="LLAVE_PASO_1_6">#REF!</definedName>
    <definedName name="LLAVE_PASO_1_7" localSheetId="2">#REF!</definedName>
    <definedName name="LLAVE_PASO_1_7" localSheetId="0">#REF!</definedName>
    <definedName name="LLAVE_PASO_1_7" localSheetId="4">#REF!</definedName>
    <definedName name="LLAVE_PASO_1_7">#REF!</definedName>
    <definedName name="LLAVE_PASO_1_8" localSheetId="2">#REF!</definedName>
    <definedName name="LLAVE_PASO_1_8" localSheetId="0">#REF!</definedName>
    <definedName name="LLAVE_PASO_1_8" localSheetId="4">#REF!</definedName>
    <definedName name="LLAVE_PASO_1_8">#REF!</definedName>
    <definedName name="LLAVE_PASO_1_9" localSheetId="2">#REF!</definedName>
    <definedName name="LLAVE_PASO_1_9" localSheetId="0">#REF!</definedName>
    <definedName name="LLAVE_PASO_1_9" localSheetId="4">#REF!</definedName>
    <definedName name="LLAVE_PASO_1_9">#REF!</definedName>
    <definedName name="LLAVE_PASO_34" localSheetId="2">#REF!</definedName>
    <definedName name="LLAVE_PASO_34" localSheetId="0">#REF!</definedName>
    <definedName name="LLAVE_PASO_34" localSheetId="4">#REF!</definedName>
    <definedName name="LLAVE_PASO_34">#REF!</definedName>
    <definedName name="LLAVE_PASO_34_10" localSheetId="2">#REF!</definedName>
    <definedName name="LLAVE_PASO_34_10" localSheetId="0">#REF!</definedName>
    <definedName name="LLAVE_PASO_34_10" localSheetId="4">#REF!</definedName>
    <definedName name="LLAVE_PASO_34_10">#REF!</definedName>
    <definedName name="LLAVE_PASO_34_11" localSheetId="2">#REF!</definedName>
    <definedName name="LLAVE_PASO_34_11" localSheetId="0">#REF!</definedName>
    <definedName name="LLAVE_PASO_34_11" localSheetId="4">#REF!</definedName>
    <definedName name="LLAVE_PASO_34_11">#REF!</definedName>
    <definedName name="LLAVE_PASO_34_6" localSheetId="2">#REF!</definedName>
    <definedName name="LLAVE_PASO_34_6" localSheetId="0">#REF!</definedName>
    <definedName name="LLAVE_PASO_34_6" localSheetId="4">#REF!</definedName>
    <definedName name="LLAVE_PASO_34_6">#REF!</definedName>
    <definedName name="LLAVE_PASO_34_7" localSheetId="2">#REF!</definedName>
    <definedName name="LLAVE_PASO_34_7" localSheetId="0">#REF!</definedName>
    <definedName name="LLAVE_PASO_34_7" localSheetId="4">#REF!</definedName>
    <definedName name="LLAVE_PASO_34_7">#REF!</definedName>
    <definedName name="LLAVE_PASO_34_8" localSheetId="2">#REF!</definedName>
    <definedName name="LLAVE_PASO_34_8" localSheetId="0">#REF!</definedName>
    <definedName name="LLAVE_PASO_34_8" localSheetId="4">#REF!</definedName>
    <definedName name="LLAVE_PASO_34_8">#REF!</definedName>
    <definedName name="LLAVE_PASO_34_9" localSheetId="2">#REF!</definedName>
    <definedName name="LLAVE_PASO_34_9" localSheetId="0">#REF!</definedName>
    <definedName name="LLAVE_PASO_34_9" localSheetId="4">#REF!</definedName>
    <definedName name="LLAVE_PASO_34_9">#REF!</definedName>
    <definedName name="LLAVE_SENCILLA" localSheetId="2">#REF!</definedName>
    <definedName name="LLAVE_SENCILLA" localSheetId="0">#REF!</definedName>
    <definedName name="LLAVE_SENCILLA" localSheetId="4">#REF!</definedName>
    <definedName name="LLAVE_SENCILLA">#REF!</definedName>
    <definedName name="LLAVE_SENCILLA_10" localSheetId="2">#REF!</definedName>
    <definedName name="LLAVE_SENCILLA_10" localSheetId="0">#REF!</definedName>
    <definedName name="LLAVE_SENCILLA_10" localSheetId="4">#REF!</definedName>
    <definedName name="LLAVE_SENCILLA_10">#REF!</definedName>
    <definedName name="LLAVE_SENCILLA_11" localSheetId="2">#REF!</definedName>
    <definedName name="LLAVE_SENCILLA_11" localSheetId="0">#REF!</definedName>
    <definedName name="LLAVE_SENCILLA_11" localSheetId="4">#REF!</definedName>
    <definedName name="LLAVE_SENCILLA_11">#REF!</definedName>
    <definedName name="LLAVE_SENCILLA_6" localSheetId="2">#REF!</definedName>
    <definedName name="LLAVE_SENCILLA_6" localSheetId="0">#REF!</definedName>
    <definedName name="LLAVE_SENCILLA_6" localSheetId="4">#REF!</definedName>
    <definedName name="LLAVE_SENCILLA_6">#REF!</definedName>
    <definedName name="LLAVE_SENCILLA_7" localSheetId="2">#REF!</definedName>
    <definedName name="LLAVE_SENCILLA_7" localSheetId="0">#REF!</definedName>
    <definedName name="LLAVE_SENCILLA_7" localSheetId="4">#REF!</definedName>
    <definedName name="LLAVE_SENCILLA_7">#REF!</definedName>
    <definedName name="LLAVE_SENCILLA_8" localSheetId="2">#REF!</definedName>
    <definedName name="LLAVE_SENCILLA_8" localSheetId="0">#REF!</definedName>
    <definedName name="LLAVE_SENCILLA_8" localSheetId="4">#REF!</definedName>
    <definedName name="LLAVE_SENCILLA_8">#REF!</definedName>
    <definedName name="LLAVE_SENCILLA_9" localSheetId="2">#REF!</definedName>
    <definedName name="LLAVE_SENCILLA_9" localSheetId="0">#REF!</definedName>
    <definedName name="LLAVE_SENCILLA_9" localSheetId="4">#REF!</definedName>
    <definedName name="LLAVE_SENCILLA_9">#REF!</definedName>
    <definedName name="llaveacero" localSheetId="2">#REF!</definedName>
    <definedName name="llaveacero" localSheetId="0">#REF!</definedName>
    <definedName name="llaveacero" localSheetId="4">#REF!</definedName>
    <definedName name="llaveacero">#REF!</definedName>
    <definedName name="llaveacondicionamientohinca" localSheetId="2">#REF!</definedName>
    <definedName name="llaveacondicionamientohinca" localSheetId="0">#REF!</definedName>
    <definedName name="llaveacondicionamientohinca" localSheetId="4">#REF!</definedName>
    <definedName name="llaveacondicionamientohinca">#REF!</definedName>
    <definedName name="llaveacondicionamientohinca_2">#N/A</definedName>
    <definedName name="llaveacondicionamientohinca_3">#N/A</definedName>
    <definedName name="llaveagregado" localSheetId="2">#REF!</definedName>
    <definedName name="llaveagregado" localSheetId="0">#REF!</definedName>
    <definedName name="llaveagregado" localSheetId="4">#REF!</definedName>
    <definedName name="llaveagregado">#REF!</definedName>
    <definedName name="llaveagua" localSheetId="2">#REF!</definedName>
    <definedName name="llaveagua" localSheetId="0">#REF!</definedName>
    <definedName name="llaveagua" localSheetId="4">#REF!</definedName>
    <definedName name="llaveagua">#REF!</definedName>
    <definedName name="llavealambre" localSheetId="2">#REF!</definedName>
    <definedName name="llavealambre" localSheetId="0">#REF!</definedName>
    <definedName name="llavealambre" localSheetId="4">#REF!</definedName>
    <definedName name="llavealambre">#REF!</definedName>
    <definedName name="llaveanclajedepilotes" localSheetId="2">#REF!</definedName>
    <definedName name="llaveanclajedepilotes" localSheetId="0">#REF!</definedName>
    <definedName name="llaveanclajedepilotes" localSheetId="4">#REF!</definedName>
    <definedName name="llaveanclajedepilotes">#REF!</definedName>
    <definedName name="LLAVEANGULAR" localSheetId="2">#REF!</definedName>
    <definedName name="LLAVEANGULAR" localSheetId="0">#REF!</definedName>
    <definedName name="LLAVEANGULAR" localSheetId="4">#REF!</definedName>
    <definedName name="LLAVEANGULAR">#REF!</definedName>
    <definedName name="llavecablepostensado" localSheetId="2">#REF!</definedName>
    <definedName name="llavecablepostensado" localSheetId="0">#REF!</definedName>
    <definedName name="llavecablepostensado" localSheetId="4">#REF!</definedName>
    <definedName name="llavecablepostensado">#REF!</definedName>
    <definedName name="llavecastingbed" localSheetId="2">#REF!</definedName>
    <definedName name="llavecastingbed" localSheetId="0">#REF!</definedName>
    <definedName name="llavecastingbed" localSheetId="4">#REF!</definedName>
    <definedName name="llavecastingbed">#REF!</definedName>
    <definedName name="llavecemento" localSheetId="2">#REF!</definedName>
    <definedName name="llavecemento" localSheetId="0">#REF!</definedName>
    <definedName name="llavecemento" localSheetId="4">#REF!</definedName>
    <definedName name="llavecemento">#REF!</definedName>
    <definedName name="LLAVECHORRO" localSheetId="2">#REF!</definedName>
    <definedName name="LLAVECHORRO" localSheetId="0">#REF!</definedName>
    <definedName name="LLAVECHORRO" localSheetId="4">#REF!</definedName>
    <definedName name="LLAVECHORRO">#REF!</definedName>
    <definedName name="llaveclavos" localSheetId="2">#REF!</definedName>
    <definedName name="llaveclavos" localSheetId="0">#REF!</definedName>
    <definedName name="llaveclavos" localSheetId="4">#REF!</definedName>
    <definedName name="llaveclavos">#REF!</definedName>
    <definedName name="llavecuradoyaditivo" localSheetId="2">#REF!</definedName>
    <definedName name="llavecuradoyaditivo" localSheetId="0">#REF!</definedName>
    <definedName name="llavecuradoyaditivo" localSheetId="4">#REF!</definedName>
    <definedName name="llavecuradoyaditivo">#REF!</definedName>
    <definedName name="llaveempalmepilotes" localSheetId="2">#REF!</definedName>
    <definedName name="llaveempalmepilotes" localSheetId="0">#REF!</definedName>
    <definedName name="llaveempalmepilotes" localSheetId="4">#REF!</definedName>
    <definedName name="llaveempalmepilotes">#REF!</definedName>
    <definedName name="LLAVEEMPOTRAR12" localSheetId="2">#REF!</definedName>
    <definedName name="LLAVEEMPOTRAR12" localSheetId="0">#REF!</definedName>
    <definedName name="LLAVEEMPOTRAR12" localSheetId="4">#REF!</definedName>
    <definedName name="LLAVEEMPOTRAR12">#REF!</definedName>
    <definedName name="llavehincapilotes" localSheetId="2">#REF!</definedName>
    <definedName name="llavehincapilotes" localSheetId="0">#REF!</definedName>
    <definedName name="llavehincapilotes" localSheetId="4">#REF!</definedName>
    <definedName name="llavehincapilotes">#REF!</definedName>
    <definedName name="llaveizadotabletas" localSheetId="2">#REF!</definedName>
    <definedName name="llaveizadotabletas" localSheetId="0">#REF!</definedName>
    <definedName name="llaveizadotabletas" localSheetId="4">#REF!</definedName>
    <definedName name="llaveizadotabletas">#REF!</definedName>
    <definedName name="llaveizajevigaspostensadas" localSheetId="2">#REF!</definedName>
    <definedName name="llaveizajevigaspostensadas" localSheetId="0">#REF!</definedName>
    <definedName name="llaveizajevigaspostensadas" localSheetId="4">#REF!</definedName>
    <definedName name="llaveizajevigaspostensadas">#REF!</definedName>
    <definedName name="llaveizajevigaspostensadas_2">#N/A</definedName>
    <definedName name="llaveizajevigaspostensadas_3">#N/A</definedName>
    <definedName name="llaveligadoyvaciado" localSheetId="2">#REF!</definedName>
    <definedName name="llaveligadoyvaciado" localSheetId="0">#REF!</definedName>
    <definedName name="llaveligadoyvaciado" localSheetId="4">#REF!</definedName>
    <definedName name="llaveligadoyvaciado">#REF!</definedName>
    <definedName name="llaveligadoyvaciado_2">#N/A</definedName>
    <definedName name="llaveligadoyvaciado_3">#N/A</definedName>
    <definedName name="llavemadera" localSheetId="2">#REF!</definedName>
    <definedName name="llavemadera" localSheetId="0">#REF!</definedName>
    <definedName name="llavemadera" localSheetId="4">#REF!</definedName>
    <definedName name="llavemadera">#REF!</definedName>
    <definedName name="llavemadera_2">#N/A</definedName>
    <definedName name="llavemadera_3">#N/A</definedName>
    <definedName name="llavemanejocemento" localSheetId="2">#REF!</definedName>
    <definedName name="llavemanejocemento" localSheetId="0">#REF!</definedName>
    <definedName name="llavemanejocemento" localSheetId="4">#REF!</definedName>
    <definedName name="llavemanejocemento">#REF!</definedName>
    <definedName name="llavemanejocemento_2">#N/A</definedName>
    <definedName name="llavemanejocemento_3">#N/A</definedName>
    <definedName name="llavemanejopilotes" localSheetId="2">#REF!</definedName>
    <definedName name="llavemanejopilotes" localSheetId="0">#REF!</definedName>
    <definedName name="llavemanejopilotes" localSheetId="4">#REF!</definedName>
    <definedName name="llavemanejopilotes">#REF!</definedName>
    <definedName name="llavemanejopilotes_2">#N/A</definedName>
    <definedName name="llavemanejopilotes_3">#N/A</definedName>
    <definedName name="llavemoacero" localSheetId="2">#REF!</definedName>
    <definedName name="llavemoacero" localSheetId="0">#REF!</definedName>
    <definedName name="llavemoacero" localSheetId="4">#REF!</definedName>
    <definedName name="llavemoacero">#REF!</definedName>
    <definedName name="llavemoacero_2">#N/A</definedName>
    <definedName name="llavemoacero_3">#N/A</definedName>
    <definedName name="llavemomadera" localSheetId="2">#REF!</definedName>
    <definedName name="llavemomadera" localSheetId="0">#REF!</definedName>
    <definedName name="llavemomadera" localSheetId="4">#REF!</definedName>
    <definedName name="llavemomadera">#REF!</definedName>
    <definedName name="llavemomadera_2">#N/A</definedName>
    <definedName name="llavemomadera_3">#N/A</definedName>
    <definedName name="LLAVEORINALPEQ" localSheetId="2">#REF!</definedName>
    <definedName name="LLAVEORINALPEQ" localSheetId="0">#REF!</definedName>
    <definedName name="LLAVEORINALPEQ" localSheetId="4">#REF!</definedName>
    <definedName name="LLAVEORINALPEQ">#REF!</definedName>
    <definedName name="LLAVES" localSheetId="2">#REF!</definedName>
    <definedName name="LLAVES" localSheetId="0">#REF!</definedName>
    <definedName name="LLAVES" localSheetId="4">#REF!</definedName>
    <definedName name="LLAVES">#REF!</definedName>
    <definedName name="LLAVESENCCROM" localSheetId="2">#REF!</definedName>
    <definedName name="LLAVESENCCROM" localSheetId="0">#REF!</definedName>
    <definedName name="LLAVESENCCROM" localSheetId="4">#REF!</definedName>
    <definedName name="LLAVESENCCROM">#REF!</definedName>
    <definedName name="llavetratamientomoldes" localSheetId="2">#REF!</definedName>
    <definedName name="llavetratamientomoldes" localSheetId="0">#REF!</definedName>
    <definedName name="llavetratamientomoldes" localSheetId="4">#REF!</definedName>
    <definedName name="llavetratamientomoldes">#REF!</definedName>
    <definedName name="llavetratamientomoldes_2">#N/A</definedName>
    <definedName name="llavetratamientomoldes_3">#N/A</definedName>
    <definedName name="LLAVIN" localSheetId="2">#REF!</definedName>
    <definedName name="LLAVIN" localSheetId="0">#REF!</definedName>
    <definedName name="LLAVIN" localSheetId="4">#REF!</definedName>
    <definedName name="LLAVIN">#REF!</definedName>
    <definedName name="LLAVIN_PUERTA" localSheetId="2">#REF!</definedName>
    <definedName name="LLAVIN_PUERTA" localSheetId="0">#REF!</definedName>
    <definedName name="LLAVIN_PUERTA" localSheetId="4">#REF!</definedName>
    <definedName name="LLAVIN_PUERTA">#REF!</definedName>
    <definedName name="LLAVIN_PUERTA_10" localSheetId="2">#REF!</definedName>
    <definedName name="LLAVIN_PUERTA_10" localSheetId="0">#REF!</definedName>
    <definedName name="LLAVIN_PUERTA_10" localSheetId="4">#REF!</definedName>
    <definedName name="LLAVIN_PUERTA_10">#REF!</definedName>
    <definedName name="LLAVIN_PUERTA_11" localSheetId="2">#REF!</definedName>
    <definedName name="LLAVIN_PUERTA_11" localSheetId="0">#REF!</definedName>
    <definedName name="LLAVIN_PUERTA_11" localSheetId="4">#REF!</definedName>
    <definedName name="LLAVIN_PUERTA_11">#REF!</definedName>
    <definedName name="LLAVIN_PUERTA_6" localSheetId="2">#REF!</definedName>
    <definedName name="LLAVIN_PUERTA_6" localSheetId="0">#REF!</definedName>
    <definedName name="LLAVIN_PUERTA_6" localSheetId="4">#REF!</definedName>
    <definedName name="LLAVIN_PUERTA_6">#REF!</definedName>
    <definedName name="LLAVIN_PUERTA_7" localSheetId="2">#REF!</definedName>
    <definedName name="LLAVIN_PUERTA_7" localSheetId="0">#REF!</definedName>
    <definedName name="LLAVIN_PUERTA_7" localSheetId="4">#REF!</definedName>
    <definedName name="LLAVIN_PUERTA_7">#REF!</definedName>
    <definedName name="LLAVIN_PUERTA_8" localSheetId="2">#REF!</definedName>
    <definedName name="LLAVIN_PUERTA_8" localSheetId="0">#REF!</definedName>
    <definedName name="LLAVIN_PUERTA_8" localSheetId="4">#REF!</definedName>
    <definedName name="LLAVIN_PUERTA_8">#REF!</definedName>
    <definedName name="LLAVIN_PUERTA_9" localSheetId="2">#REF!</definedName>
    <definedName name="LLAVIN_PUERTA_9" localSheetId="0">#REF!</definedName>
    <definedName name="LLAVIN_PUERTA_9" localSheetId="4">#REF!</definedName>
    <definedName name="LLAVIN_PUERTA_9">#REF!</definedName>
    <definedName name="LLAVINCOR" localSheetId="2">#REF!</definedName>
    <definedName name="LLAVINCOR" localSheetId="0">#REF!</definedName>
    <definedName name="LLAVINCOR" localSheetId="4">#REF!</definedName>
    <definedName name="LLAVINCOR">#REF!</definedName>
    <definedName name="LLENADO_BLOQUES_20" localSheetId="2">#REF!</definedName>
    <definedName name="LLENADO_BLOQUES_20" localSheetId="0">#REF!</definedName>
    <definedName name="LLENADO_BLOQUES_20" localSheetId="4">#REF!</definedName>
    <definedName name="LLENADO_BLOQUES_20">#REF!</definedName>
    <definedName name="LLENADO_BLOQUES_20_10" localSheetId="2">#REF!</definedName>
    <definedName name="LLENADO_BLOQUES_20_10" localSheetId="0">#REF!</definedName>
    <definedName name="LLENADO_BLOQUES_20_10" localSheetId="4">#REF!</definedName>
    <definedName name="LLENADO_BLOQUES_20_10">#REF!</definedName>
    <definedName name="LLENADO_BLOQUES_20_11" localSheetId="2">#REF!</definedName>
    <definedName name="LLENADO_BLOQUES_20_11" localSheetId="0">#REF!</definedName>
    <definedName name="LLENADO_BLOQUES_20_11" localSheetId="4">#REF!</definedName>
    <definedName name="LLENADO_BLOQUES_20_11">#REF!</definedName>
    <definedName name="LLENADO_BLOQUES_20_6" localSheetId="2">#REF!</definedName>
    <definedName name="LLENADO_BLOQUES_20_6" localSheetId="0">#REF!</definedName>
    <definedName name="LLENADO_BLOQUES_20_6" localSheetId="4">#REF!</definedName>
    <definedName name="LLENADO_BLOQUES_20_6">#REF!</definedName>
    <definedName name="LLENADO_BLOQUES_20_7" localSheetId="2">#REF!</definedName>
    <definedName name="LLENADO_BLOQUES_20_7" localSheetId="0">#REF!</definedName>
    <definedName name="LLENADO_BLOQUES_20_7" localSheetId="4">#REF!</definedName>
    <definedName name="LLENADO_BLOQUES_20_7">#REF!</definedName>
    <definedName name="LLENADO_BLOQUES_20_8" localSheetId="2">#REF!</definedName>
    <definedName name="LLENADO_BLOQUES_20_8" localSheetId="0">#REF!</definedName>
    <definedName name="LLENADO_BLOQUES_20_8" localSheetId="4">#REF!</definedName>
    <definedName name="LLENADO_BLOQUES_20_8">#REF!</definedName>
    <definedName name="LLENADO_BLOQUES_20_9" localSheetId="2">#REF!</definedName>
    <definedName name="LLENADO_BLOQUES_20_9" localSheetId="0">#REF!</definedName>
    <definedName name="LLENADO_BLOQUES_20_9" localSheetId="4">#REF!</definedName>
    <definedName name="LLENADO_BLOQUES_20_9">#REF!</definedName>
    <definedName name="LLENADO_BLOQUES_40" localSheetId="2">#REF!</definedName>
    <definedName name="LLENADO_BLOQUES_40" localSheetId="0">#REF!</definedName>
    <definedName name="LLENADO_BLOQUES_40" localSheetId="4">#REF!</definedName>
    <definedName name="LLENADO_BLOQUES_40">#REF!</definedName>
    <definedName name="LLENADO_BLOQUES_40_10" localSheetId="2">#REF!</definedName>
    <definedName name="LLENADO_BLOQUES_40_10" localSheetId="0">#REF!</definedName>
    <definedName name="LLENADO_BLOQUES_40_10" localSheetId="4">#REF!</definedName>
    <definedName name="LLENADO_BLOQUES_40_10">#REF!</definedName>
    <definedName name="LLENADO_BLOQUES_40_11" localSheetId="2">#REF!</definedName>
    <definedName name="LLENADO_BLOQUES_40_11" localSheetId="0">#REF!</definedName>
    <definedName name="LLENADO_BLOQUES_40_11" localSheetId="4">#REF!</definedName>
    <definedName name="LLENADO_BLOQUES_40_11">#REF!</definedName>
    <definedName name="LLENADO_BLOQUES_40_6" localSheetId="2">#REF!</definedName>
    <definedName name="LLENADO_BLOQUES_40_6" localSheetId="0">#REF!</definedName>
    <definedName name="LLENADO_BLOQUES_40_6" localSheetId="4">#REF!</definedName>
    <definedName name="LLENADO_BLOQUES_40_6">#REF!</definedName>
    <definedName name="LLENADO_BLOQUES_40_7" localSheetId="2">#REF!</definedName>
    <definedName name="LLENADO_BLOQUES_40_7" localSheetId="0">#REF!</definedName>
    <definedName name="LLENADO_BLOQUES_40_7" localSheetId="4">#REF!</definedName>
    <definedName name="LLENADO_BLOQUES_40_7">#REF!</definedName>
    <definedName name="LLENADO_BLOQUES_40_8" localSheetId="2">#REF!</definedName>
    <definedName name="LLENADO_BLOQUES_40_8" localSheetId="0">#REF!</definedName>
    <definedName name="LLENADO_BLOQUES_40_8" localSheetId="4">#REF!</definedName>
    <definedName name="LLENADO_BLOQUES_40_8">#REF!</definedName>
    <definedName name="LLENADO_BLOQUES_40_9" localSheetId="2">#REF!</definedName>
    <definedName name="LLENADO_BLOQUES_40_9" localSheetId="0">#REF!</definedName>
    <definedName name="LLENADO_BLOQUES_40_9" localSheetId="4">#REF!</definedName>
    <definedName name="LLENADO_BLOQUES_40_9">#REF!</definedName>
    <definedName name="LLENADO_BLOQUES_60" localSheetId="2">#REF!</definedName>
    <definedName name="LLENADO_BLOQUES_60" localSheetId="0">#REF!</definedName>
    <definedName name="LLENADO_BLOQUES_60" localSheetId="4">#REF!</definedName>
    <definedName name="LLENADO_BLOQUES_60">#REF!</definedName>
    <definedName name="LLENADO_BLOQUES_60_10" localSheetId="2">#REF!</definedName>
    <definedName name="LLENADO_BLOQUES_60_10" localSheetId="0">#REF!</definedName>
    <definedName name="LLENADO_BLOQUES_60_10" localSheetId="4">#REF!</definedName>
    <definedName name="LLENADO_BLOQUES_60_10">#REF!</definedName>
    <definedName name="LLENADO_BLOQUES_60_11" localSheetId="2">#REF!</definedName>
    <definedName name="LLENADO_BLOQUES_60_11" localSheetId="0">#REF!</definedName>
    <definedName name="LLENADO_BLOQUES_60_11" localSheetId="4">#REF!</definedName>
    <definedName name="LLENADO_BLOQUES_60_11">#REF!</definedName>
    <definedName name="LLENADO_BLOQUES_60_6" localSheetId="2">#REF!</definedName>
    <definedName name="LLENADO_BLOQUES_60_6" localSheetId="0">#REF!</definedName>
    <definedName name="LLENADO_BLOQUES_60_6" localSheetId="4">#REF!</definedName>
    <definedName name="LLENADO_BLOQUES_60_6">#REF!</definedName>
    <definedName name="LLENADO_BLOQUES_60_7" localSheetId="2">#REF!</definedName>
    <definedName name="LLENADO_BLOQUES_60_7" localSheetId="0">#REF!</definedName>
    <definedName name="LLENADO_BLOQUES_60_7" localSheetId="4">#REF!</definedName>
    <definedName name="LLENADO_BLOQUES_60_7">#REF!</definedName>
    <definedName name="LLENADO_BLOQUES_60_8" localSheetId="2">#REF!</definedName>
    <definedName name="LLENADO_BLOQUES_60_8" localSheetId="0">#REF!</definedName>
    <definedName name="LLENADO_BLOQUES_60_8" localSheetId="4">#REF!</definedName>
    <definedName name="LLENADO_BLOQUES_60_8">#REF!</definedName>
    <definedName name="LLENADO_BLOQUES_60_9" localSheetId="2">#REF!</definedName>
    <definedName name="LLENADO_BLOQUES_60_9" localSheetId="0">#REF!</definedName>
    <definedName name="LLENADO_BLOQUES_60_9" localSheetId="4">#REF!</definedName>
    <definedName name="LLENADO_BLOQUES_60_9">#REF!</definedName>
    <definedName name="LLENADO_BLOQUES_80" localSheetId="2">#REF!</definedName>
    <definedName name="LLENADO_BLOQUES_80" localSheetId="0">#REF!</definedName>
    <definedName name="LLENADO_BLOQUES_80" localSheetId="4">#REF!</definedName>
    <definedName name="LLENADO_BLOQUES_80">#REF!</definedName>
    <definedName name="LLENADO_BLOQUES_80_10" localSheetId="2">#REF!</definedName>
    <definedName name="LLENADO_BLOQUES_80_10" localSheetId="0">#REF!</definedName>
    <definedName name="LLENADO_BLOQUES_80_10" localSheetId="4">#REF!</definedName>
    <definedName name="LLENADO_BLOQUES_80_10">#REF!</definedName>
    <definedName name="LLENADO_BLOQUES_80_11" localSheetId="2">#REF!</definedName>
    <definedName name="LLENADO_BLOQUES_80_11" localSheetId="0">#REF!</definedName>
    <definedName name="LLENADO_BLOQUES_80_11" localSheetId="4">#REF!</definedName>
    <definedName name="LLENADO_BLOQUES_80_11">#REF!</definedName>
    <definedName name="LLENADO_BLOQUES_80_6" localSheetId="2">#REF!</definedName>
    <definedName name="LLENADO_BLOQUES_80_6" localSheetId="0">#REF!</definedName>
    <definedName name="LLENADO_BLOQUES_80_6" localSheetId="4">#REF!</definedName>
    <definedName name="LLENADO_BLOQUES_80_6">#REF!</definedName>
    <definedName name="LLENADO_BLOQUES_80_7" localSheetId="2">#REF!</definedName>
    <definedName name="LLENADO_BLOQUES_80_7" localSheetId="0">#REF!</definedName>
    <definedName name="LLENADO_BLOQUES_80_7" localSheetId="4">#REF!</definedName>
    <definedName name="LLENADO_BLOQUES_80_7">#REF!</definedName>
    <definedName name="LLENADO_BLOQUES_80_8" localSheetId="2">#REF!</definedName>
    <definedName name="LLENADO_BLOQUES_80_8" localSheetId="0">#REF!</definedName>
    <definedName name="LLENADO_BLOQUES_80_8" localSheetId="4">#REF!</definedName>
    <definedName name="LLENADO_BLOQUES_80_8">#REF!</definedName>
    <definedName name="LLENADO_BLOQUES_80_9" localSheetId="2">#REF!</definedName>
    <definedName name="LLENADO_BLOQUES_80_9" localSheetId="0">#REF!</definedName>
    <definedName name="LLENADO_BLOQUES_80_9" localSheetId="4">#REF!</definedName>
    <definedName name="LLENADO_BLOQUES_80_9">#REF!</definedName>
    <definedName name="LLENADOHUECOS" localSheetId="2">#REF!</definedName>
    <definedName name="LLENADOHUECOS" localSheetId="0">#REF!</definedName>
    <definedName name="LLENADOHUECOS" localSheetId="4">#REF!</definedName>
    <definedName name="LLENADOHUECOS">#REF!</definedName>
    <definedName name="LLENADOHUECOS20" localSheetId="2">#REF!</definedName>
    <definedName name="LLENADOHUECOS20" localSheetId="0">#REF!</definedName>
    <definedName name="LLENADOHUECOS20" localSheetId="4">#REF!</definedName>
    <definedName name="LLENADOHUECOS20">#REF!</definedName>
    <definedName name="LLENADOHUECOS40" localSheetId="2">#REF!</definedName>
    <definedName name="LLENADOHUECOS40" localSheetId="0">#REF!</definedName>
    <definedName name="LLENADOHUECOS40" localSheetId="4">#REF!</definedName>
    <definedName name="LLENADOHUECOS40">#REF!</definedName>
    <definedName name="LLENADOHUECOS60" localSheetId="2">#REF!</definedName>
    <definedName name="LLENADOHUECOS60" localSheetId="0">#REF!</definedName>
    <definedName name="LLENADOHUECOS60" localSheetId="4">#REF!</definedName>
    <definedName name="LLENADOHUECOS60">#REF!</definedName>
    <definedName name="LLENADOHUECOS80" localSheetId="2">#REF!</definedName>
    <definedName name="LLENADOHUECOS80" localSheetId="0">#REF!</definedName>
    <definedName name="LLENADOHUECOS80" localSheetId="4">#REF!</definedName>
    <definedName name="LLENADOHUECOS80">#REF!</definedName>
    <definedName name="LLMAS">'[50]Calculo de armaduras.'!$Y$32:$Y$91</definedName>
    <definedName name="LMEMBAJADOR" localSheetId="2">#REF!</definedName>
    <definedName name="LMEMBAJADOR" localSheetId="0">#REF!</definedName>
    <definedName name="LMEMBAJADOR" localSheetId="4">#REF!</definedName>
    <definedName name="LMEMBAJADOR">#REF!</definedName>
    <definedName name="LOSA12" localSheetId="2">#REF!</definedName>
    <definedName name="LOSA12" localSheetId="0">#REF!</definedName>
    <definedName name="LOSA12" localSheetId="4">#REF!</definedName>
    <definedName name="LOSA12">#REF!</definedName>
    <definedName name="LOSA12_6" localSheetId="2">#REF!</definedName>
    <definedName name="LOSA12_6" localSheetId="0">#REF!</definedName>
    <definedName name="LOSA12_6" localSheetId="4">#REF!</definedName>
    <definedName name="LOSA12_6">#REF!</definedName>
    <definedName name="LOSA20" localSheetId="2">#REF!</definedName>
    <definedName name="LOSA20" localSheetId="0">#REF!</definedName>
    <definedName name="LOSA20" localSheetId="4">#REF!</definedName>
    <definedName name="LOSA20">#REF!</definedName>
    <definedName name="LOSA20_6" localSheetId="2">#REF!</definedName>
    <definedName name="LOSA20_6" localSheetId="0">#REF!</definedName>
    <definedName name="LOSA20_6" localSheetId="4">#REF!</definedName>
    <definedName name="LOSA20_6">#REF!</definedName>
    <definedName name="LOSA30" localSheetId="2">#REF!</definedName>
    <definedName name="LOSA30" localSheetId="0">#REF!</definedName>
    <definedName name="LOSA30" localSheetId="4">#REF!</definedName>
    <definedName name="LOSA30">#REF!</definedName>
    <definedName name="LOSA30_6" localSheetId="2">#REF!</definedName>
    <definedName name="LOSA30_6" localSheetId="0">#REF!</definedName>
    <definedName name="LOSA30_6" localSheetId="4">#REF!</definedName>
    <definedName name="LOSA30_6">#REF!</definedName>
    <definedName name="losetacriolla" localSheetId="2">#REF!</definedName>
    <definedName name="losetacriolla" localSheetId="0">#REF!</definedName>
    <definedName name="losetacriolla" localSheetId="4">#REF!</definedName>
    <definedName name="losetacriolla">#REF!</definedName>
    <definedName name="Losetas_30x30_Italianas___S_350" localSheetId="2">[3]Insumos!#REF!</definedName>
    <definedName name="Losetas_30x30_Italianas___S_350" localSheetId="0">[3]Insumos!#REF!</definedName>
    <definedName name="Losetas_30x30_Italianas___S_350" localSheetId="4">[3]Insumos!#REF!</definedName>
    <definedName name="Losetas_30x30_Italianas___S_350">[3]Insumos!#REF!</definedName>
    <definedName name="Losetas_33x33_Italianas____Granito_Rosa" localSheetId="2">[3]Insumos!#REF!</definedName>
    <definedName name="Losetas_33x33_Italianas____Granito_Rosa" localSheetId="0">[3]Insumos!#REF!</definedName>
    <definedName name="Losetas_33x33_Italianas____Granito_Rosa" localSheetId="4">[3]Insumos!#REF!</definedName>
    <definedName name="Losetas_33x33_Italianas____Granito_Rosa">[3]Insumos!#REF!</definedName>
    <definedName name="Losetas_de_Barro_exagonal_Grande_C_Transp." localSheetId="2">[3]Insumos!#REF!</definedName>
    <definedName name="Losetas_de_Barro_exagonal_Grande_C_Transp." localSheetId="0">[3]Insumos!#REF!</definedName>
    <definedName name="Losetas_de_Barro_exagonal_Grande_C_Transp." localSheetId="4">[3]Insumos!#REF!</definedName>
    <definedName name="Losetas_de_Barro_exagonal_Grande_C_Transp.">[3]Insumos!#REF!</definedName>
    <definedName name="Losetas_de_Barro_Feria_Grande_C_Transp." localSheetId="2">[3]Insumos!#REF!</definedName>
    <definedName name="Losetas_de_Barro_Feria_Grande_C_Transp." localSheetId="0">[3]Insumos!#REF!</definedName>
    <definedName name="Losetas_de_Barro_Feria_Grande_C_Transp." localSheetId="4">[3]Insumos!#REF!</definedName>
    <definedName name="Losetas_de_Barro_Feria_Grande_C_Transp.">[3]Insumos!#REF!</definedName>
    <definedName name="LUBRICANTE" localSheetId="2">#REF!</definedName>
    <definedName name="LUBRICANTE" localSheetId="0">#REF!</definedName>
    <definedName name="LUBRICANTE" localSheetId="4">#REF!</definedName>
    <definedName name="LUBRICANTE">#REF!</definedName>
    <definedName name="lubricantes">[58]Materiales!$K$15</definedName>
    <definedName name="LUZCENITAL" localSheetId="2">#REF!</definedName>
    <definedName name="LUZCENITAL" localSheetId="0">#REF!</definedName>
    <definedName name="LUZCENITAL" localSheetId="4">#REF!</definedName>
    <definedName name="LUZCENITAL">#REF!</definedName>
    <definedName name="LUZPARQEMT" localSheetId="2">#REF!</definedName>
    <definedName name="LUZPARQEMT" localSheetId="0">#REF!</definedName>
    <definedName name="LUZPARQEMT" localSheetId="4">#REF!</definedName>
    <definedName name="LUZPARQEMT">#REF!</definedName>
    <definedName name="m">[59]Insumos!$I$3</definedName>
    <definedName name="M.O._Colocación_Cables_Postensados" localSheetId="2">#REF!</definedName>
    <definedName name="M.O._Colocación_Cables_Postensados" localSheetId="0">#REF!</definedName>
    <definedName name="M.O._Colocación_Cables_Postensados" localSheetId="4">#REF!</definedName>
    <definedName name="M.O._Colocación_Cables_Postensados">#REF!</definedName>
    <definedName name="M.O._Colocación_Cables_Postensados_2">#N/A</definedName>
    <definedName name="M.O._Colocación_Cables_Postensados_3">#N/A</definedName>
    <definedName name="M.O._Colocación_Tabletas_Prefabricados" localSheetId="2">#REF!</definedName>
    <definedName name="M.O._Colocación_Tabletas_Prefabricados" localSheetId="0">#REF!</definedName>
    <definedName name="M.O._Colocación_Tabletas_Prefabricados" localSheetId="4">#REF!</definedName>
    <definedName name="M.O._Colocación_Tabletas_Prefabricados">#REF!</definedName>
    <definedName name="M.O._Colocación_Tabletas_Prefabricados_2">#N/A</definedName>
    <definedName name="M.O._Colocación_Tabletas_Prefabricados_3">#N/A</definedName>
    <definedName name="M.O._Confección_Moldes" localSheetId="2">#REF!</definedName>
    <definedName name="M.O._Confección_Moldes" localSheetId="0">#REF!</definedName>
    <definedName name="M.O._Confección_Moldes" localSheetId="4">#REF!</definedName>
    <definedName name="M.O._Confección_Moldes">#REF!</definedName>
    <definedName name="M.O._Confección_Moldes_2">#N/A</definedName>
    <definedName name="M.O._Confección_Moldes_3">#N/A</definedName>
    <definedName name="M.O._Vigas_Postensadas__Incl._Cast." localSheetId="2">#REF!</definedName>
    <definedName name="M.O._Vigas_Postensadas__Incl._Cast." localSheetId="0">#REF!</definedName>
    <definedName name="M.O._Vigas_Postensadas__Incl._Cast." localSheetId="4">#REF!</definedName>
    <definedName name="M.O._Vigas_Postensadas__Incl._Cast.">#REF!</definedName>
    <definedName name="M.O._Vigas_Postensadas__Incl._Cast._2">#N/A</definedName>
    <definedName name="M.O._Vigas_Postensadas__Incl._Cast._3">#N/A</definedName>
    <definedName name="M.O.Pintura.Int.">'[32]Costos Mano de Obra'!$O$52</definedName>
    <definedName name="M_O_Armadura_Columna">[17]Insumos!$B$78:$D$78</definedName>
    <definedName name="M_O_Armadura_Dintel_y_Viga">[17]Insumos!$B$79:$D$79</definedName>
    <definedName name="M_O_Cantos">[17]Insumos!$B$99:$D$99</definedName>
    <definedName name="M_O_Carpintero_2da._Categoría">[17]Insumos!$B$96:$D$96</definedName>
    <definedName name="M_O_Cerámica_Italiana_en_Pared">[17]Insumos!$B$102:$D$102</definedName>
    <definedName name="M_O_Colocación_Adoquines">[17]Insumos!$B$104:$D$104</definedName>
    <definedName name="M_O_Colocación_de_Bloques_de_4">[17]Insumos!$B$105:$D$105</definedName>
    <definedName name="M_O_Colocación_de_Bloques_de_6">[17]Insumos!$B$106:$D$106</definedName>
    <definedName name="M_O_Colocación_de_Bloques_de_8">[17]Insumos!$B$107:$D$107</definedName>
    <definedName name="M_O_Colocación_Listelos">[17]Insumos!$B$114:$D$114</definedName>
    <definedName name="M_O_Colocación_Piso_Cerámica_Criolla">[17]Insumos!$B$108:$D$108</definedName>
    <definedName name="M_O_Colocación_Piso_de_Granito_40_X_40">[17]Insumos!$B$111:$D$111</definedName>
    <definedName name="M_O_Colocación_Zócalos_de_Cerámica">[17]Insumos!$B$113:$D$113</definedName>
    <definedName name="M_O_Confección_de_Andamios">[17]Insumos!$B$115:$D$115</definedName>
    <definedName name="M_O_Construcción_Acera_Frotada_y_Violinada">[17]Insumos!$B$116:$D$116</definedName>
    <definedName name="M_O_Corte_y_Amarre_de_Varilla">[17]Insumos!$B$119:$D$119</definedName>
    <definedName name="M_O_Elaboración__Vaciado_y_Frotado_Losa_de_Piso" localSheetId="2">[3]Insumos!#REF!</definedName>
    <definedName name="M_O_Elaboración__Vaciado_y_Frotado_Losa_de_Piso" localSheetId="0">[3]Insumos!#REF!</definedName>
    <definedName name="M_O_Elaboración__Vaciado_y_Frotado_Losa_de_Piso" localSheetId="4">[3]Insumos!#REF!</definedName>
    <definedName name="M_O_Elaboración__Vaciado_y_Frotado_Losa_de_Piso">[3]Insumos!#REF!</definedName>
    <definedName name="M_O_Elaboración_Cámara_Inspección">[17]Insumos!$B$120:$D$120</definedName>
    <definedName name="M_O_Elaboración_Trampa_de_Grasa">[17]Insumos!$B$121:$D$121</definedName>
    <definedName name="M_O_Encofrado_y_Desenc._Muros_Cara" localSheetId="2">[3]Insumos!#REF!</definedName>
    <definedName name="M_O_Encofrado_y_Desenc._Muros_Cara" localSheetId="0">[3]Insumos!#REF!</definedName>
    <definedName name="M_O_Encofrado_y_Desenc._Muros_Cara" localSheetId="4">[3]Insumos!#REF!</definedName>
    <definedName name="M_O_Encofrado_y_Desenc._Muros_Cara">[3]Insumos!#REF!</definedName>
    <definedName name="M_O_Envarillado_de_Escalera">[17]Insumos!$B$81:$D$81</definedName>
    <definedName name="M_O_Fino_de_Techo_Inclinado">[17]Insumos!$B$83:$D$83</definedName>
    <definedName name="M_O_Fino_de_Techo_Plano">[17]Insumos!$B$84:$D$84</definedName>
    <definedName name="M_O_Fraguache" localSheetId="2">[3]Insumos!#REF!</definedName>
    <definedName name="M_O_Fraguache" localSheetId="0">[3]Insumos!#REF!</definedName>
    <definedName name="M_O_Fraguache" localSheetId="4">[3]Insumos!#REF!</definedName>
    <definedName name="M_O_Fraguache">[3]Insumos!#REF!</definedName>
    <definedName name="M_O_Goteros_Colgantes">[17]Insumos!$B$85:$D$85</definedName>
    <definedName name="M_O_Llenado_de_huecos">[17]Insumos!$B$86:$D$86</definedName>
    <definedName name="M_O_Maestro">[17]Insumos!$B$87:$D$87</definedName>
    <definedName name="M_O_Malla_Eléctro_Soldada" localSheetId="2">[3]Insumos!#REF!</definedName>
    <definedName name="M_O_Malla_Eléctro_Soldada" localSheetId="0">[3]Insumos!#REF!</definedName>
    <definedName name="M_O_Malla_Eléctro_Soldada" localSheetId="4">[3]Insumos!#REF!</definedName>
    <definedName name="M_O_Malla_Eléctro_Soldada">[3]Insumos!#REF!</definedName>
    <definedName name="M_O_Obrero_Ligado">[17]Insumos!$B$88:$D$88</definedName>
    <definedName name="M_O_Pañete_Maestreado_Exterior">[17]Insumos!$B$91:$D$91</definedName>
    <definedName name="M_O_Pañete_Maestreado_Interior">[17]Insumos!$B$92:$D$92</definedName>
    <definedName name="M_O_Preparación_del_Terreno">[17]Insumos!$B$94:$D$94</definedName>
    <definedName name="M_O_Quintal_Trabajado">[17]Insumos!$B$77:$D$77</definedName>
    <definedName name="M_O_Regado__Compactación__Mojado__Trasl.Mat.__A_M">[17]Insumos!$B$132:$D$132</definedName>
    <definedName name="M_O_Regado_Mojado_y_Apisonado____Material_Granular_y_Arena" localSheetId="2">[3]Insumos!#REF!</definedName>
    <definedName name="M_O_Regado_Mojado_y_Apisonado____Material_Granular_y_Arena" localSheetId="0">[3]Insumos!#REF!</definedName>
    <definedName name="M_O_Regado_Mojado_y_Apisonado____Material_Granular_y_Arena" localSheetId="4">[3]Insumos!#REF!</definedName>
    <definedName name="M_O_Regado_Mojado_y_Apisonado____Material_Granular_y_Arena">[3]Insumos!#REF!</definedName>
    <definedName name="M_O_Repello" localSheetId="2">[3]Insumos!#REF!</definedName>
    <definedName name="M_O_Repello" localSheetId="0">[3]Insumos!#REF!</definedName>
    <definedName name="M_O_Repello" localSheetId="4">[3]Insumos!#REF!</definedName>
    <definedName name="M_O_Repello">[3]Insumos!#REF!</definedName>
    <definedName name="M_O_Subida_de_Acero_para_Losa">[17]Insumos!$B$82:$D$82</definedName>
    <definedName name="M_O_Subida_de_Materiales">[17]Insumos!$B$95:$D$95</definedName>
    <definedName name="M_O_Técnico_Calificado">[17]Insumos!$B$149:$D$149</definedName>
    <definedName name="M_O_Zabaletas">[17]Insumos!$B$98:$D$98</definedName>
    <definedName name="m2ceramica" localSheetId="2">#REF!</definedName>
    <definedName name="m2ceramica" localSheetId="0">#REF!</definedName>
    <definedName name="m2ceramica" localSheetId="4">#REF!</definedName>
    <definedName name="m2ceramica">#REF!</definedName>
    <definedName name="m3arena" localSheetId="2">#REF!</definedName>
    <definedName name="m3arena" localSheetId="0">#REF!</definedName>
    <definedName name="m3arena" localSheetId="4">#REF!</definedName>
    <definedName name="m3arena">#REF!</definedName>
    <definedName name="m3arepanete" localSheetId="2">#REF!</definedName>
    <definedName name="m3arepanete" localSheetId="0">#REF!</definedName>
    <definedName name="m3arepanete" localSheetId="4">#REF!</definedName>
    <definedName name="m3arepanete">#REF!</definedName>
    <definedName name="m3grava" localSheetId="2">#REF!</definedName>
    <definedName name="m3grava" localSheetId="0">#REF!</definedName>
    <definedName name="m3grava" localSheetId="4">#REF!</definedName>
    <definedName name="m3grava">#REF!</definedName>
    <definedName name="MA">'[28]M.O.'!$C$10</definedName>
    <definedName name="MA_10" localSheetId="2">#REF!</definedName>
    <definedName name="MA_10" localSheetId="0">#REF!</definedName>
    <definedName name="MA_10" localSheetId="4">#REF!</definedName>
    <definedName name="MA_10">#REF!</definedName>
    <definedName name="MA_11" localSheetId="2">#REF!</definedName>
    <definedName name="MA_11" localSheetId="0">#REF!</definedName>
    <definedName name="MA_11" localSheetId="4">#REF!</definedName>
    <definedName name="MA_11">#REF!</definedName>
    <definedName name="MA_6" localSheetId="2">#REF!</definedName>
    <definedName name="MA_6" localSheetId="0">#REF!</definedName>
    <definedName name="MA_6" localSheetId="4">#REF!</definedName>
    <definedName name="MA_6">#REF!</definedName>
    <definedName name="MA_7" localSheetId="2">#REF!</definedName>
    <definedName name="MA_7" localSheetId="0">#REF!</definedName>
    <definedName name="MA_7" localSheetId="4">#REF!</definedName>
    <definedName name="MA_7">#REF!</definedName>
    <definedName name="MA_8" localSheetId="2">#REF!</definedName>
    <definedName name="MA_8" localSheetId="0">#REF!</definedName>
    <definedName name="MA_8" localSheetId="4">#REF!</definedName>
    <definedName name="MA_8">#REF!</definedName>
    <definedName name="MA_9" localSheetId="2">#REF!</definedName>
    <definedName name="MA_9" localSheetId="0">#REF!</definedName>
    <definedName name="MA_9" localSheetId="4">#REF!</definedName>
    <definedName name="MA_9">#REF!</definedName>
    <definedName name="MACHETE" localSheetId="2">#REF!</definedName>
    <definedName name="MACHETE" localSheetId="0">#REF!</definedName>
    <definedName name="MACHETE" localSheetId="4">#REF!</definedName>
    <definedName name="MACHETE">#REF!</definedName>
    <definedName name="MACHETE_10" localSheetId="2">#REF!</definedName>
    <definedName name="MACHETE_10" localSheetId="0">#REF!</definedName>
    <definedName name="MACHETE_10" localSheetId="4">#REF!</definedName>
    <definedName name="MACHETE_10">#REF!</definedName>
    <definedName name="MACHETE_11" localSheetId="2">#REF!</definedName>
    <definedName name="MACHETE_11" localSheetId="0">#REF!</definedName>
    <definedName name="MACHETE_11" localSheetId="4">#REF!</definedName>
    <definedName name="MACHETE_11">#REF!</definedName>
    <definedName name="MACHETE_6" localSheetId="2">#REF!</definedName>
    <definedName name="MACHETE_6" localSheetId="0">#REF!</definedName>
    <definedName name="MACHETE_6" localSheetId="4">#REF!</definedName>
    <definedName name="MACHETE_6">#REF!</definedName>
    <definedName name="MACHETE_7" localSheetId="2">#REF!</definedName>
    <definedName name="MACHETE_7" localSheetId="0">#REF!</definedName>
    <definedName name="MACHETE_7" localSheetId="4">#REF!</definedName>
    <definedName name="MACHETE_7">#REF!</definedName>
    <definedName name="MACHETE_8" localSheetId="2">#REF!</definedName>
    <definedName name="MACHETE_8" localSheetId="0">#REF!</definedName>
    <definedName name="MACHETE_8" localSheetId="4">#REF!</definedName>
    <definedName name="MACHETE_8">#REF!</definedName>
    <definedName name="MACHETE_9" localSheetId="2">#REF!</definedName>
    <definedName name="MACHETE_9" localSheetId="0">#REF!</definedName>
    <definedName name="MACHETE_9" localSheetId="4">#REF!</definedName>
    <definedName name="MACHETE_9">#REF!</definedName>
    <definedName name="MACO" localSheetId="2">#REF!</definedName>
    <definedName name="MACO" localSheetId="0">#REF!</definedName>
    <definedName name="MACO" localSheetId="4">#REF!</definedName>
    <definedName name="MACO">#REF!</definedName>
    <definedName name="MACO_10" localSheetId="2">#REF!</definedName>
    <definedName name="MACO_10" localSheetId="0">#REF!</definedName>
    <definedName name="MACO_10" localSheetId="4">#REF!</definedName>
    <definedName name="MACO_10">#REF!</definedName>
    <definedName name="MACO_11" localSheetId="2">#REF!</definedName>
    <definedName name="MACO_11" localSheetId="0">#REF!</definedName>
    <definedName name="MACO_11" localSheetId="4">#REF!</definedName>
    <definedName name="MACO_11">#REF!</definedName>
    <definedName name="MACO_6" localSheetId="2">#REF!</definedName>
    <definedName name="MACO_6" localSheetId="0">#REF!</definedName>
    <definedName name="MACO_6" localSheetId="4">#REF!</definedName>
    <definedName name="MACO_6">#REF!</definedName>
    <definedName name="MACO_7" localSheetId="2">#REF!</definedName>
    <definedName name="MACO_7" localSheetId="0">#REF!</definedName>
    <definedName name="MACO_7" localSheetId="4">#REF!</definedName>
    <definedName name="MACO_7">#REF!</definedName>
    <definedName name="MACO_8" localSheetId="2">#REF!</definedName>
    <definedName name="MACO_8" localSheetId="0">#REF!</definedName>
    <definedName name="MACO_8" localSheetId="4">#REF!</definedName>
    <definedName name="MACO_8">#REF!</definedName>
    <definedName name="MACO_9" localSheetId="2">#REF!</definedName>
    <definedName name="MACO_9" localSheetId="0">#REF!</definedName>
    <definedName name="MACO_9" localSheetId="4">#REF!</definedName>
    <definedName name="MACO_9">#REF!</definedName>
    <definedName name="MADEMTECHOHAMALLA" localSheetId="2">#REF!</definedName>
    <definedName name="MADEMTECHOHAMALLA" localSheetId="0">#REF!</definedName>
    <definedName name="MADEMTECHOHAMALLA" localSheetId="4">#REF!</definedName>
    <definedName name="MADEMTECHOHAMALLA">#REF!</definedName>
    <definedName name="MADEMTECHOHAVAR" localSheetId="2">#REF!</definedName>
    <definedName name="MADEMTECHOHAVAR" localSheetId="0">#REF!</definedName>
    <definedName name="MADEMTECHOHAVAR" localSheetId="4">#REF!</definedName>
    <definedName name="MADEMTECHOHAVAR">#REF!</definedName>
    <definedName name="MADERA" localSheetId="2">#REF!</definedName>
    <definedName name="MADERA" localSheetId="0">#REF!</definedName>
    <definedName name="MADERA" localSheetId="4">#REF!</definedName>
    <definedName name="MADERA">#REF!</definedName>
    <definedName name="Madera_2">#N/A</definedName>
    <definedName name="Madera_3">#N/A</definedName>
    <definedName name="Madera_P2">[18]INSU!$D$132</definedName>
    <definedName name="Madera_P2_10" localSheetId="2">#REF!</definedName>
    <definedName name="Madera_P2_10" localSheetId="0">#REF!</definedName>
    <definedName name="Madera_P2_10" localSheetId="4">#REF!</definedName>
    <definedName name="Madera_P2_10">#REF!</definedName>
    <definedName name="Madera_P2_11" localSheetId="2">#REF!</definedName>
    <definedName name="Madera_P2_11" localSheetId="0">#REF!</definedName>
    <definedName name="Madera_P2_11" localSheetId="4">#REF!</definedName>
    <definedName name="Madera_P2_11">#REF!</definedName>
    <definedName name="Madera_P2_5" localSheetId="2">#REF!</definedName>
    <definedName name="Madera_P2_5" localSheetId="0">#REF!</definedName>
    <definedName name="Madera_P2_5" localSheetId="4">#REF!</definedName>
    <definedName name="Madera_P2_5">#REF!</definedName>
    <definedName name="Madera_P2_6" localSheetId="2">#REF!</definedName>
    <definedName name="Madera_P2_6" localSheetId="0">#REF!</definedName>
    <definedName name="Madera_P2_6" localSheetId="4">#REF!</definedName>
    <definedName name="Madera_P2_6">#REF!</definedName>
    <definedName name="Madera_P2_7" localSheetId="2">#REF!</definedName>
    <definedName name="Madera_P2_7" localSheetId="0">#REF!</definedName>
    <definedName name="Madera_P2_7" localSheetId="4">#REF!</definedName>
    <definedName name="Madera_P2_7">#REF!</definedName>
    <definedName name="Madera_P2_8" localSheetId="2">#REF!</definedName>
    <definedName name="Madera_P2_8" localSheetId="0">#REF!</definedName>
    <definedName name="Madera_P2_8" localSheetId="4">#REF!</definedName>
    <definedName name="Madera_P2_8">#REF!</definedName>
    <definedName name="Madera_P2_9" localSheetId="2">#REF!</definedName>
    <definedName name="Madera_P2_9" localSheetId="0">#REF!</definedName>
    <definedName name="Madera_P2_9" localSheetId="4">#REF!</definedName>
    <definedName name="Madera_P2_9">#REF!</definedName>
    <definedName name="maderabrutapino" localSheetId="2">#REF!</definedName>
    <definedName name="maderabrutapino" localSheetId="0">#REF!</definedName>
    <definedName name="maderabrutapino" localSheetId="4">#REF!</definedName>
    <definedName name="maderabrutapino">#REF!</definedName>
    <definedName name="maderabrutapino_8" localSheetId="2">#REF!</definedName>
    <definedName name="maderabrutapino_8" localSheetId="0">#REF!</definedName>
    <definedName name="maderabrutapino_8" localSheetId="4">#REF!</definedName>
    <definedName name="maderabrutapino_8">#REF!</definedName>
    <definedName name="MADERAC" localSheetId="2">#REF!</definedName>
    <definedName name="MADERAC" localSheetId="0">#REF!</definedName>
    <definedName name="MADERAC" localSheetId="4">#REF!</definedName>
    <definedName name="MADERAC">#REF!</definedName>
    <definedName name="MADMU">[54]Jornal!$D$134</definedName>
    <definedName name="Maestro" localSheetId="2">#REF!</definedName>
    <definedName name="Maestro" localSheetId="0">#REF!</definedName>
    <definedName name="Maestro" localSheetId="4">#REF!</definedName>
    <definedName name="Maestro">#REF!</definedName>
    <definedName name="Maestro_10" localSheetId="2">#REF!</definedName>
    <definedName name="Maestro_10" localSheetId="0">#REF!</definedName>
    <definedName name="Maestro_10" localSheetId="4">#REF!</definedName>
    <definedName name="Maestro_10">#REF!</definedName>
    <definedName name="Maestro_11" localSheetId="2">#REF!</definedName>
    <definedName name="Maestro_11" localSheetId="0">#REF!</definedName>
    <definedName name="Maestro_11" localSheetId="4">#REF!</definedName>
    <definedName name="Maestro_11">#REF!</definedName>
    <definedName name="Maestro_6" localSheetId="2">#REF!</definedName>
    <definedName name="Maestro_6" localSheetId="0">#REF!</definedName>
    <definedName name="Maestro_6" localSheetId="4">#REF!</definedName>
    <definedName name="Maestro_6">#REF!</definedName>
    <definedName name="Maestro_7" localSheetId="2">#REF!</definedName>
    <definedName name="Maestro_7" localSheetId="0">#REF!</definedName>
    <definedName name="Maestro_7" localSheetId="4">#REF!</definedName>
    <definedName name="Maestro_7">#REF!</definedName>
    <definedName name="Maestro_8" localSheetId="2">#REF!</definedName>
    <definedName name="Maestro_8" localSheetId="0">#REF!</definedName>
    <definedName name="Maestro_8" localSheetId="4">#REF!</definedName>
    <definedName name="Maestro_8">#REF!</definedName>
    <definedName name="Maestro_9" localSheetId="2">#REF!</definedName>
    <definedName name="Maestro_9" localSheetId="0">#REF!</definedName>
    <definedName name="Maestro_9" localSheetId="4">#REF!</definedName>
    <definedName name="Maestro_9">#REF!</definedName>
    <definedName name="MAESTROCARP" localSheetId="2">[20]INS!#REF!</definedName>
    <definedName name="MAESTROCARP" localSheetId="0">[20]INS!#REF!</definedName>
    <definedName name="MAESTROCARP" localSheetId="4">[20]INS!#REF!</definedName>
    <definedName name="MAESTROCARP">[20]INS!#REF!</definedName>
    <definedName name="MAESTROCARP_6" localSheetId="2">#REF!</definedName>
    <definedName name="MAESTROCARP_6" localSheetId="0">#REF!</definedName>
    <definedName name="MAESTROCARP_6" localSheetId="4">#REF!</definedName>
    <definedName name="MAESTROCARP_6">#REF!</definedName>
    <definedName name="MAESTROCARP_8" localSheetId="2">#REF!</definedName>
    <definedName name="MAESTROCARP_8" localSheetId="0">#REF!</definedName>
    <definedName name="MAESTROCARP_8" localSheetId="4">#REF!</definedName>
    <definedName name="MAESTROCARP_8">#REF!</definedName>
    <definedName name="MALLA_ABRAZ_1_12" localSheetId="2">#REF!</definedName>
    <definedName name="MALLA_ABRAZ_1_12" localSheetId="0">#REF!</definedName>
    <definedName name="MALLA_ABRAZ_1_12" localSheetId="4">#REF!</definedName>
    <definedName name="MALLA_ABRAZ_1_12">#REF!</definedName>
    <definedName name="MALLA_ABRAZ_1_12_10" localSheetId="2">#REF!</definedName>
    <definedName name="MALLA_ABRAZ_1_12_10" localSheetId="0">#REF!</definedName>
    <definedName name="MALLA_ABRAZ_1_12_10" localSheetId="4">#REF!</definedName>
    <definedName name="MALLA_ABRAZ_1_12_10">#REF!</definedName>
    <definedName name="MALLA_ABRAZ_1_12_11" localSheetId="2">#REF!</definedName>
    <definedName name="MALLA_ABRAZ_1_12_11" localSheetId="0">#REF!</definedName>
    <definedName name="MALLA_ABRAZ_1_12_11" localSheetId="4">#REF!</definedName>
    <definedName name="MALLA_ABRAZ_1_12_11">#REF!</definedName>
    <definedName name="MALLA_ABRAZ_1_12_6" localSheetId="2">#REF!</definedName>
    <definedName name="MALLA_ABRAZ_1_12_6" localSheetId="0">#REF!</definedName>
    <definedName name="MALLA_ABRAZ_1_12_6" localSheetId="4">#REF!</definedName>
    <definedName name="MALLA_ABRAZ_1_12_6">#REF!</definedName>
    <definedName name="MALLA_ABRAZ_1_12_7" localSheetId="2">#REF!</definedName>
    <definedName name="MALLA_ABRAZ_1_12_7" localSheetId="0">#REF!</definedName>
    <definedName name="MALLA_ABRAZ_1_12_7" localSheetId="4">#REF!</definedName>
    <definedName name="MALLA_ABRAZ_1_12_7">#REF!</definedName>
    <definedName name="MALLA_ABRAZ_1_12_8" localSheetId="2">#REF!</definedName>
    <definedName name="MALLA_ABRAZ_1_12_8" localSheetId="0">#REF!</definedName>
    <definedName name="MALLA_ABRAZ_1_12_8" localSheetId="4">#REF!</definedName>
    <definedName name="MALLA_ABRAZ_1_12_8">#REF!</definedName>
    <definedName name="MALLA_ABRAZ_1_12_9" localSheetId="2">#REF!</definedName>
    <definedName name="MALLA_ABRAZ_1_12_9" localSheetId="0">#REF!</definedName>
    <definedName name="MALLA_ABRAZ_1_12_9" localSheetId="4">#REF!</definedName>
    <definedName name="MALLA_ABRAZ_1_12_9">#REF!</definedName>
    <definedName name="MALLA_AL_GALVANIZADO" localSheetId="2">#REF!</definedName>
    <definedName name="MALLA_AL_GALVANIZADO" localSheetId="0">#REF!</definedName>
    <definedName name="MALLA_AL_GALVANIZADO" localSheetId="4">#REF!</definedName>
    <definedName name="MALLA_AL_GALVANIZADO">#REF!</definedName>
    <definedName name="MALLA_AL_GALVANIZADO_10" localSheetId="2">#REF!</definedName>
    <definedName name="MALLA_AL_GALVANIZADO_10" localSheetId="0">#REF!</definedName>
    <definedName name="MALLA_AL_GALVANIZADO_10" localSheetId="4">#REF!</definedName>
    <definedName name="MALLA_AL_GALVANIZADO_10">#REF!</definedName>
    <definedName name="MALLA_AL_GALVANIZADO_11" localSheetId="2">#REF!</definedName>
    <definedName name="MALLA_AL_GALVANIZADO_11" localSheetId="0">#REF!</definedName>
    <definedName name="MALLA_AL_GALVANIZADO_11" localSheetId="4">#REF!</definedName>
    <definedName name="MALLA_AL_GALVANIZADO_11">#REF!</definedName>
    <definedName name="MALLA_AL_GALVANIZADO_6" localSheetId="2">#REF!</definedName>
    <definedName name="MALLA_AL_GALVANIZADO_6" localSheetId="0">#REF!</definedName>
    <definedName name="MALLA_AL_GALVANIZADO_6" localSheetId="4">#REF!</definedName>
    <definedName name="MALLA_AL_GALVANIZADO_6">#REF!</definedName>
    <definedName name="MALLA_AL_GALVANIZADO_7" localSheetId="2">#REF!</definedName>
    <definedName name="MALLA_AL_GALVANIZADO_7" localSheetId="0">#REF!</definedName>
    <definedName name="MALLA_AL_GALVANIZADO_7" localSheetId="4">#REF!</definedName>
    <definedName name="MALLA_AL_GALVANIZADO_7">#REF!</definedName>
    <definedName name="MALLA_AL_GALVANIZADO_8" localSheetId="2">#REF!</definedName>
    <definedName name="MALLA_AL_GALVANIZADO_8" localSheetId="0">#REF!</definedName>
    <definedName name="MALLA_AL_GALVANIZADO_8" localSheetId="4">#REF!</definedName>
    <definedName name="MALLA_AL_GALVANIZADO_8">#REF!</definedName>
    <definedName name="MALLA_AL_GALVANIZADO_9" localSheetId="2">#REF!</definedName>
    <definedName name="MALLA_AL_GALVANIZADO_9" localSheetId="0">#REF!</definedName>
    <definedName name="MALLA_AL_GALVANIZADO_9" localSheetId="4">#REF!</definedName>
    <definedName name="MALLA_AL_GALVANIZADO_9">#REF!</definedName>
    <definedName name="MALLA_AL_PUAS" localSheetId="2">#REF!</definedName>
    <definedName name="MALLA_AL_PUAS" localSheetId="0">#REF!</definedName>
    <definedName name="MALLA_AL_PUAS" localSheetId="4">#REF!</definedName>
    <definedName name="MALLA_AL_PUAS">#REF!</definedName>
    <definedName name="MALLA_AL_PUAS_10" localSheetId="2">#REF!</definedName>
    <definedName name="MALLA_AL_PUAS_10" localSheetId="0">#REF!</definedName>
    <definedName name="MALLA_AL_PUAS_10" localSheetId="4">#REF!</definedName>
    <definedName name="MALLA_AL_PUAS_10">#REF!</definedName>
    <definedName name="MALLA_AL_PUAS_11" localSheetId="2">#REF!</definedName>
    <definedName name="MALLA_AL_PUAS_11" localSheetId="0">#REF!</definedName>
    <definedName name="MALLA_AL_PUAS_11" localSheetId="4">#REF!</definedName>
    <definedName name="MALLA_AL_PUAS_11">#REF!</definedName>
    <definedName name="MALLA_AL_PUAS_6" localSheetId="2">#REF!</definedName>
    <definedName name="MALLA_AL_PUAS_6" localSheetId="0">#REF!</definedName>
    <definedName name="MALLA_AL_PUAS_6" localSheetId="4">#REF!</definedName>
    <definedName name="MALLA_AL_PUAS_6">#REF!</definedName>
    <definedName name="MALLA_AL_PUAS_7" localSheetId="2">#REF!</definedName>
    <definedName name="MALLA_AL_PUAS_7" localSheetId="0">#REF!</definedName>
    <definedName name="MALLA_AL_PUAS_7" localSheetId="4">#REF!</definedName>
    <definedName name="MALLA_AL_PUAS_7">#REF!</definedName>
    <definedName name="MALLA_AL_PUAS_8" localSheetId="2">#REF!</definedName>
    <definedName name="MALLA_AL_PUAS_8" localSheetId="0">#REF!</definedName>
    <definedName name="MALLA_AL_PUAS_8" localSheetId="4">#REF!</definedName>
    <definedName name="MALLA_AL_PUAS_8">#REF!</definedName>
    <definedName name="MALLA_AL_PUAS_9" localSheetId="2">#REF!</definedName>
    <definedName name="MALLA_AL_PUAS_9" localSheetId="0">#REF!</definedName>
    <definedName name="MALLA_AL_PUAS_9" localSheetId="4">#REF!</definedName>
    <definedName name="MALLA_AL_PUAS_9">#REF!</definedName>
    <definedName name="MALLA_BARRA_TENZORA" localSheetId="2">#REF!</definedName>
    <definedName name="MALLA_BARRA_TENZORA" localSheetId="0">#REF!</definedName>
    <definedName name="MALLA_BARRA_TENZORA" localSheetId="4">#REF!</definedName>
    <definedName name="MALLA_BARRA_TENZORA">#REF!</definedName>
    <definedName name="MALLA_BARRA_TENZORA_10" localSheetId="2">#REF!</definedName>
    <definedName name="MALLA_BARRA_TENZORA_10" localSheetId="0">#REF!</definedName>
    <definedName name="MALLA_BARRA_TENZORA_10" localSheetId="4">#REF!</definedName>
    <definedName name="MALLA_BARRA_TENZORA_10">#REF!</definedName>
    <definedName name="MALLA_BARRA_TENZORA_11" localSheetId="2">#REF!</definedName>
    <definedName name="MALLA_BARRA_TENZORA_11" localSheetId="0">#REF!</definedName>
    <definedName name="MALLA_BARRA_TENZORA_11" localSheetId="4">#REF!</definedName>
    <definedName name="MALLA_BARRA_TENZORA_11">#REF!</definedName>
    <definedName name="MALLA_BARRA_TENZORA_6" localSheetId="2">#REF!</definedName>
    <definedName name="MALLA_BARRA_TENZORA_6" localSheetId="0">#REF!</definedName>
    <definedName name="MALLA_BARRA_TENZORA_6" localSheetId="4">#REF!</definedName>
    <definedName name="MALLA_BARRA_TENZORA_6">#REF!</definedName>
    <definedName name="MALLA_BARRA_TENZORA_7" localSheetId="2">#REF!</definedName>
    <definedName name="MALLA_BARRA_TENZORA_7" localSheetId="0">#REF!</definedName>
    <definedName name="MALLA_BARRA_TENZORA_7" localSheetId="4">#REF!</definedName>
    <definedName name="MALLA_BARRA_TENZORA_7">#REF!</definedName>
    <definedName name="MALLA_BARRA_TENZORA_8" localSheetId="2">#REF!</definedName>
    <definedName name="MALLA_BARRA_TENZORA_8" localSheetId="0">#REF!</definedName>
    <definedName name="MALLA_BARRA_TENZORA_8" localSheetId="4">#REF!</definedName>
    <definedName name="MALLA_BARRA_TENZORA_8">#REF!</definedName>
    <definedName name="MALLA_BARRA_TENZORA_9" localSheetId="2">#REF!</definedName>
    <definedName name="MALLA_BARRA_TENZORA_9" localSheetId="0">#REF!</definedName>
    <definedName name="MALLA_BARRA_TENZORA_9" localSheetId="4">#REF!</definedName>
    <definedName name="MALLA_BARRA_TENZORA_9">#REF!</definedName>
    <definedName name="MALLA_BOTE" localSheetId="2">#REF!</definedName>
    <definedName name="MALLA_BOTE" localSheetId="0">#REF!</definedName>
    <definedName name="MALLA_BOTE" localSheetId="4">#REF!</definedName>
    <definedName name="MALLA_BOTE">#REF!</definedName>
    <definedName name="MALLA_BOTE_10" localSheetId="2">#REF!</definedName>
    <definedName name="MALLA_BOTE_10" localSheetId="0">#REF!</definedName>
    <definedName name="MALLA_BOTE_10" localSheetId="4">#REF!</definedName>
    <definedName name="MALLA_BOTE_10">#REF!</definedName>
    <definedName name="MALLA_BOTE_11" localSheetId="2">#REF!</definedName>
    <definedName name="MALLA_BOTE_11" localSheetId="0">#REF!</definedName>
    <definedName name="MALLA_BOTE_11" localSheetId="4">#REF!</definedName>
    <definedName name="MALLA_BOTE_11">#REF!</definedName>
    <definedName name="MALLA_BOTE_6" localSheetId="2">#REF!</definedName>
    <definedName name="MALLA_BOTE_6" localSheetId="0">#REF!</definedName>
    <definedName name="MALLA_BOTE_6" localSheetId="4">#REF!</definedName>
    <definedName name="MALLA_BOTE_6">#REF!</definedName>
    <definedName name="MALLA_BOTE_7" localSheetId="2">#REF!</definedName>
    <definedName name="MALLA_BOTE_7" localSheetId="0">#REF!</definedName>
    <definedName name="MALLA_BOTE_7" localSheetId="4">#REF!</definedName>
    <definedName name="MALLA_BOTE_7">#REF!</definedName>
    <definedName name="MALLA_BOTE_8" localSheetId="2">#REF!</definedName>
    <definedName name="MALLA_BOTE_8" localSheetId="0">#REF!</definedName>
    <definedName name="MALLA_BOTE_8" localSheetId="4">#REF!</definedName>
    <definedName name="MALLA_BOTE_8">#REF!</definedName>
    <definedName name="MALLA_BOTE_9" localSheetId="2">#REF!</definedName>
    <definedName name="MALLA_BOTE_9" localSheetId="0">#REF!</definedName>
    <definedName name="MALLA_BOTE_9" localSheetId="4">#REF!</definedName>
    <definedName name="MALLA_BOTE_9">#REF!</definedName>
    <definedName name="MALLA_CARP_COLS" localSheetId="2">#REF!</definedName>
    <definedName name="MALLA_CARP_COLS" localSheetId="0">#REF!</definedName>
    <definedName name="MALLA_CARP_COLS" localSheetId="4">#REF!</definedName>
    <definedName name="MALLA_CARP_COLS">#REF!</definedName>
    <definedName name="MALLA_CARP_COLS_10" localSheetId="2">#REF!</definedName>
    <definedName name="MALLA_CARP_COLS_10" localSheetId="0">#REF!</definedName>
    <definedName name="MALLA_CARP_COLS_10" localSheetId="4">#REF!</definedName>
    <definedName name="MALLA_CARP_COLS_10">#REF!</definedName>
    <definedName name="MALLA_CARP_COLS_11" localSheetId="2">#REF!</definedName>
    <definedName name="MALLA_CARP_COLS_11" localSheetId="0">#REF!</definedName>
    <definedName name="MALLA_CARP_COLS_11" localSheetId="4">#REF!</definedName>
    <definedName name="MALLA_CARP_COLS_11">#REF!</definedName>
    <definedName name="MALLA_CARP_COLS_6" localSheetId="2">#REF!</definedName>
    <definedName name="MALLA_CARP_COLS_6" localSheetId="0">#REF!</definedName>
    <definedName name="MALLA_CARP_COLS_6" localSheetId="4">#REF!</definedName>
    <definedName name="MALLA_CARP_COLS_6">#REF!</definedName>
    <definedName name="MALLA_CARP_COLS_7" localSheetId="2">#REF!</definedName>
    <definedName name="MALLA_CARP_COLS_7" localSheetId="0">#REF!</definedName>
    <definedName name="MALLA_CARP_COLS_7" localSheetId="4">#REF!</definedName>
    <definedName name="MALLA_CARP_COLS_7">#REF!</definedName>
    <definedName name="MALLA_CARP_COLS_8" localSheetId="2">#REF!</definedName>
    <definedName name="MALLA_CARP_COLS_8" localSheetId="0">#REF!</definedName>
    <definedName name="MALLA_CARP_COLS_8" localSheetId="4">#REF!</definedName>
    <definedName name="MALLA_CARP_COLS_8">#REF!</definedName>
    <definedName name="MALLA_CARP_COLS_9" localSheetId="2">#REF!</definedName>
    <definedName name="MALLA_CARP_COLS_9" localSheetId="0">#REF!</definedName>
    <definedName name="MALLA_CARP_COLS_9" localSheetId="4">#REF!</definedName>
    <definedName name="MALLA_CARP_COLS_9">#REF!</definedName>
    <definedName name="MALLA_CICLONICA_6" localSheetId="2">#REF!</definedName>
    <definedName name="MALLA_CICLONICA_6" localSheetId="0">#REF!</definedName>
    <definedName name="MALLA_CICLONICA_6" localSheetId="4">#REF!</definedName>
    <definedName name="MALLA_CICLONICA_6">#REF!</definedName>
    <definedName name="MALLA_CICLONICA_6_10" localSheetId="2">#REF!</definedName>
    <definedName name="MALLA_CICLONICA_6_10" localSheetId="0">#REF!</definedName>
    <definedName name="MALLA_CICLONICA_6_10" localSheetId="4">#REF!</definedName>
    <definedName name="MALLA_CICLONICA_6_10">#REF!</definedName>
    <definedName name="MALLA_CICLONICA_6_11" localSheetId="2">#REF!</definedName>
    <definedName name="MALLA_CICLONICA_6_11" localSheetId="0">#REF!</definedName>
    <definedName name="MALLA_CICLONICA_6_11" localSheetId="4">#REF!</definedName>
    <definedName name="MALLA_CICLONICA_6_11">#REF!</definedName>
    <definedName name="MALLA_CICLONICA_6_6" localSheetId="2">#REF!</definedName>
    <definedName name="MALLA_CICLONICA_6_6" localSheetId="0">#REF!</definedName>
    <definedName name="MALLA_CICLONICA_6_6" localSheetId="4">#REF!</definedName>
    <definedName name="MALLA_CICLONICA_6_6">#REF!</definedName>
    <definedName name="MALLA_CICLONICA_6_7" localSheetId="2">#REF!</definedName>
    <definedName name="MALLA_CICLONICA_6_7" localSheetId="0">#REF!</definedName>
    <definedName name="MALLA_CICLONICA_6_7" localSheetId="4">#REF!</definedName>
    <definedName name="MALLA_CICLONICA_6_7">#REF!</definedName>
    <definedName name="MALLA_CICLONICA_6_8" localSheetId="2">#REF!</definedName>
    <definedName name="MALLA_CICLONICA_6_8" localSheetId="0">#REF!</definedName>
    <definedName name="MALLA_CICLONICA_6_8" localSheetId="4">#REF!</definedName>
    <definedName name="MALLA_CICLONICA_6_8">#REF!</definedName>
    <definedName name="MALLA_CICLONICA_6_9" localSheetId="2">#REF!</definedName>
    <definedName name="MALLA_CICLONICA_6_9" localSheetId="0">#REF!</definedName>
    <definedName name="MALLA_CICLONICA_6_9" localSheetId="4">#REF!</definedName>
    <definedName name="MALLA_CICLONICA_6_9">#REF!</definedName>
    <definedName name="MALLA_COLOC_6" localSheetId="2">#REF!</definedName>
    <definedName name="MALLA_COLOC_6" localSheetId="0">#REF!</definedName>
    <definedName name="MALLA_COLOC_6" localSheetId="4">#REF!</definedName>
    <definedName name="MALLA_COLOC_6">#REF!</definedName>
    <definedName name="MALLA_COLOC_6_10" localSheetId="2">#REF!</definedName>
    <definedName name="MALLA_COLOC_6_10" localSheetId="0">#REF!</definedName>
    <definedName name="MALLA_COLOC_6_10" localSheetId="4">#REF!</definedName>
    <definedName name="MALLA_COLOC_6_10">#REF!</definedName>
    <definedName name="MALLA_COLOC_6_11" localSheetId="2">#REF!</definedName>
    <definedName name="MALLA_COLOC_6_11" localSheetId="0">#REF!</definedName>
    <definedName name="MALLA_COLOC_6_11" localSheetId="4">#REF!</definedName>
    <definedName name="MALLA_COLOC_6_11">#REF!</definedName>
    <definedName name="MALLA_COLOC_6_6" localSheetId="2">#REF!</definedName>
    <definedName name="MALLA_COLOC_6_6" localSheetId="0">#REF!</definedName>
    <definedName name="MALLA_COLOC_6_6" localSheetId="4">#REF!</definedName>
    <definedName name="MALLA_COLOC_6_6">#REF!</definedName>
    <definedName name="MALLA_COLOC_6_7" localSheetId="2">#REF!</definedName>
    <definedName name="MALLA_COLOC_6_7" localSheetId="0">#REF!</definedName>
    <definedName name="MALLA_COLOC_6_7" localSheetId="4">#REF!</definedName>
    <definedName name="MALLA_COLOC_6_7">#REF!</definedName>
    <definedName name="MALLA_COLOC_6_8" localSheetId="2">#REF!</definedName>
    <definedName name="MALLA_COLOC_6_8" localSheetId="0">#REF!</definedName>
    <definedName name="MALLA_COLOC_6_8" localSheetId="4">#REF!</definedName>
    <definedName name="MALLA_COLOC_6_8">#REF!</definedName>
    <definedName name="MALLA_COLOC_6_9" localSheetId="2">#REF!</definedName>
    <definedName name="MALLA_COLOC_6_9" localSheetId="0">#REF!</definedName>
    <definedName name="MALLA_COLOC_6_9" localSheetId="4">#REF!</definedName>
    <definedName name="MALLA_COLOC_6_9">#REF!</definedName>
    <definedName name="MALLA_COPAFINAL_1_12" localSheetId="2">#REF!</definedName>
    <definedName name="MALLA_COPAFINAL_1_12" localSheetId="0">#REF!</definedName>
    <definedName name="MALLA_COPAFINAL_1_12" localSheetId="4">#REF!</definedName>
    <definedName name="MALLA_COPAFINAL_1_12">#REF!</definedName>
    <definedName name="MALLA_COPAFINAL_1_12_10" localSheetId="2">#REF!</definedName>
    <definedName name="MALLA_COPAFINAL_1_12_10" localSheetId="0">#REF!</definedName>
    <definedName name="MALLA_COPAFINAL_1_12_10" localSheetId="4">#REF!</definedName>
    <definedName name="MALLA_COPAFINAL_1_12_10">#REF!</definedName>
    <definedName name="MALLA_COPAFINAL_1_12_11" localSheetId="2">#REF!</definedName>
    <definedName name="MALLA_COPAFINAL_1_12_11" localSheetId="0">#REF!</definedName>
    <definedName name="MALLA_COPAFINAL_1_12_11" localSheetId="4">#REF!</definedName>
    <definedName name="MALLA_COPAFINAL_1_12_11">#REF!</definedName>
    <definedName name="MALLA_COPAFINAL_1_12_6" localSheetId="2">#REF!</definedName>
    <definedName name="MALLA_COPAFINAL_1_12_6" localSheetId="0">#REF!</definedName>
    <definedName name="MALLA_COPAFINAL_1_12_6" localSheetId="4">#REF!</definedName>
    <definedName name="MALLA_COPAFINAL_1_12_6">#REF!</definedName>
    <definedName name="MALLA_COPAFINAL_1_12_7" localSheetId="2">#REF!</definedName>
    <definedName name="MALLA_COPAFINAL_1_12_7" localSheetId="0">#REF!</definedName>
    <definedName name="MALLA_COPAFINAL_1_12_7" localSheetId="4">#REF!</definedName>
    <definedName name="MALLA_COPAFINAL_1_12_7">#REF!</definedName>
    <definedName name="MALLA_COPAFINAL_1_12_8" localSheetId="2">#REF!</definedName>
    <definedName name="MALLA_COPAFINAL_1_12_8" localSheetId="0">#REF!</definedName>
    <definedName name="MALLA_COPAFINAL_1_12_8" localSheetId="4">#REF!</definedName>
    <definedName name="MALLA_COPAFINAL_1_12_8">#REF!</definedName>
    <definedName name="MALLA_COPAFINAL_1_12_9" localSheetId="2">#REF!</definedName>
    <definedName name="MALLA_COPAFINAL_1_12_9" localSheetId="0">#REF!</definedName>
    <definedName name="MALLA_COPAFINAL_1_12_9" localSheetId="4">#REF!</definedName>
    <definedName name="MALLA_COPAFINAL_1_12_9">#REF!</definedName>
    <definedName name="MALLA_COPAFINAL_2" localSheetId="2">#REF!</definedName>
    <definedName name="MALLA_COPAFINAL_2" localSheetId="0">#REF!</definedName>
    <definedName name="MALLA_COPAFINAL_2" localSheetId="4">#REF!</definedName>
    <definedName name="MALLA_COPAFINAL_2">#REF!</definedName>
    <definedName name="MALLA_COPAFINAL_2_10" localSheetId="2">#REF!</definedName>
    <definedName name="MALLA_COPAFINAL_2_10" localSheetId="0">#REF!</definedName>
    <definedName name="MALLA_COPAFINAL_2_10" localSheetId="4">#REF!</definedName>
    <definedName name="MALLA_COPAFINAL_2_10">#REF!</definedName>
    <definedName name="MALLA_COPAFINAL_2_11" localSheetId="2">#REF!</definedName>
    <definedName name="MALLA_COPAFINAL_2_11" localSheetId="0">#REF!</definedName>
    <definedName name="MALLA_COPAFINAL_2_11" localSheetId="4">#REF!</definedName>
    <definedName name="MALLA_COPAFINAL_2_11">#REF!</definedName>
    <definedName name="MALLA_COPAFINAL_2_6" localSheetId="2">#REF!</definedName>
    <definedName name="MALLA_COPAFINAL_2_6" localSheetId="0">#REF!</definedName>
    <definedName name="MALLA_COPAFINAL_2_6" localSheetId="4">#REF!</definedName>
    <definedName name="MALLA_COPAFINAL_2_6">#REF!</definedName>
    <definedName name="MALLA_COPAFINAL_2_7" localSheetId="2">#REF!</definedName>
    <definedName name="MALLA_COPAFINAL_2_7" localSheetId="0">#REF!</definedName>
    <definedName name="MALLA_COPAFINAL_2_7" localSheetId="4">#REF!</definedName>
    <definedName name="MALLA_COPAFINAL_2_7">#REF!</definedName>
    <definedName name="MALLA_COPAFINAL_2_8" localSheetId="2">#REF!</definedName>
    <definedName name="MALLA_COPAFINAL_2_8" localSheetId="0">#REF!</definedName>
    <definedName name="MALLA_COPAFINAL_2_8" localSheetId="4">#REF!</definedName>
    <definedName name="MALLA_COPAFINAL_2_8">#REF!</definedName>
    <definedName name="MALLA_COPAFINAL_2_9" localSheetId="2">#REF!</definedName>
    <definedName name="MALLA_COPAFINAL_2_9" localSheetId="0">#REF!</definedName>
    <definedName name="MALLA_COPAFINAL_2_9" localSheetId="4">#REF!</definedName>
    <definedName name="MALLA_COPAFINAL_2_9">#REF!</definedName>
    <definedName name="MALLA_CORTE_ABR" localSheetId="2">#REF!</definedName>
    <definedName name="MALLA_CORTE_ABR" localSheetId="0">#REF!</definedName>
    <definedName name="MALLA_CORTE_ABR" localSheetId="4">#REF!</definedName>
    <definedName name="MALLA_CORTE_ABR">#REF!</definedName>
    <definedName name="MALLA_CORTE_ABR_10" localSheetId="2">#REF!</definedName>
    <definedName name="MALLA_CORTE_ABR_10" localSheetId="0">#REF!</definedName>
    <definedName name="MALLA_CORTE_ABR_10" localSheetId="4">#REF!</definedName>
    <definedName name="MALLA_CORTE_ABR_10">#REF!</definedName>
    <definedName name="MALLA_CORTE_ABR_11" localSheetId="2">#REF!</definedName>
    <definedName name="MALLA_CORTE_ABR_11" localSheetId="0">#REF!</definedName>
    <definedName name="MALLA_CORTE_ABR_11" localSheetId="4">#REF!</definedName>
    <definedName name="MALLA_CORTE_ABR_11">#REF!</definedName>
    <definedName name="MALLA_CORTE_ABR_6" localSheetId="2">#REF!</definedName>
    <definedName name="MALLA_CORTE_ABR_6" localSheetId="0">#REF!</definedName>
    <definedName name="MALLA_CORTE_ABR_6" localSheetId="4">#REF!</definedName>
    <definedName name="MALLA_CORTE_ABR_6">#REF!</definedName>
    <definedName name="MALLA_CORTE_ABR_7" localSheetId="2">#REF!</definedName>
    <definedName name="MALLA_CORTE_ABR_7" localSheetId="0">#REF!</definedName>
    <definedName name="MALLA_CORTE_ABR_7" localSheetId="4">#REF!</definedName>
    <definedName name="MALLA_CORTE_ABR_7">#REF!</definedName>
    <definedName name="MALLA_CORTE_ABR_8" localSheetId="2">#REF!</definedName>
    <definedName name="MALLA_CORTE_ABR_8" localSheetId="0">#REF!</definedName>
    <definedName name="MALLA_CORTE_ABR_8" localSheetId="4">#REF!</definedName>
    <definedName name="MALLA_CORTE_ABR_8">#REF!</definedName>
    <definedName name="MALLA_CORTE_ABR_9" localSheetId="2">#REF!</definedName>
    <definedName name="MALLA_CORTE_ABR_9" localSheetId="0">#REF!</definedName>
    <definedName name="MALLA_CORTE_ABR_9" localSheetId="4">#REF!</definedName>
    <definedName name="MALLA_CORTE_ABR_9">#REF!</definedName>
    <definedName name="Malla_Electrosoldada_10x10" localSheetId="2">#REF!</definedName>
    <definedName name="Malla_Electrosoldada_10x10" localSheetId="0">#REF!</definedName>
    <definedName name="Malla_Electrosoldada_10x10" localSheetId="4">#REF!</definedName>
    <definedName name="Malla_Electrosoldada_10x10">#REF!</definedName>
    <definedName name="Malla_Electrosoldada_10x10_10" localSheetId="2">#REF!</definedName>
    <definedName name="Malla_Electrosoldada_10x10_10" localSheetId="0">#REF!</definedName>
    <definedName name="Malla_Electrosoldada_10x10_10" localSheetId="4">#REF!</definedName>
    <definedName name="Malla_Electrosoldada_10x10_10">#REF!</definedName>
    <definedName name="Malla_Electrosoldada_10x10_11" localSheetId="2">#REF!</definedName>
    <definedName name="Malla_Electrosoldada_10x10_11" localSheetId="0">#REF!</definedName>
    <definedName name="Malla_Electrosoldada_10x10_11" localSheetId="4">#REF!</definedName>
    <definedName name="Malla_Electrosoldada_10x10_11">#REF!</definedName>
    <definedName name="Malla_Electrosoldada_10x10_6" localSheetId="2">#REF!</definedName>
    <definedName name="Malla_Electrosoldada_10x10_6" localSheetId="0">#REF!</definedName>
    <definedName name="Malla_Electrosoldada_10x10_6" localSheetId="4">#REF!</definedName>
    <definedName name="Malla_Electrosoldada_10x10_6">#REF!</definedName>
    <definedName name="Malla_Electrosoldada_10x10_7" localSheetId="2">#REF!</definedName>
    <definedName name="Malla_Electrosoldada_10x10_7" localSheetId="0">#REF!</definedName>
    <definedName name="Malla_Electrosoldada_10x10_7" localSheetId="4">#REF!</definedName>
    <definedName name="Malla_Electrosoldada_10x10_7">#REF!</definedName>
    <definedName name="Malla_Electrosoldada_10x10_8" localSheetId="2">#REF!</definedName>
    <definedName name="Malla_Electrosoldada_10x10_8" localSheetId="0">#REF!</definedName>
    <definedName name="Malla_Electrosoldada_10x10_8" localSheetId="4">#REF!</definedName>
    <definedName name="Malla_Electrosoldada_10x10_8">#REF!</definedName>
    <definedName name="Malla_Electrosoldada_10x10_9" localSheetId="2">#REF!</definedName>
    <definedName name="Malla_Electrosoldada_10x10_9" localSheetId="0">#REF!</definedName>
    <definedName name="Malla_Electrosoldada_10x10_9" localSheetId="4">#REF!</definedName>
    <definedName name="Malla_Electrosoldada_10x10_9">#REF!</definedName>
    <definedName name="MALLA_PALOMETA_DOBLE_1_12" localSheetId="2">#REF!</definedName>
    <definedName name="MALLA_PALOMETA_DOBLE_1_12" localSheetId="0">#REF!</definedName>
    <definedName name="MALLA_PALOMETA_DOBLE_1_12" localSheetId="4">#REF!</definedName>
    <definedName name="MALLA_PALOMETA_DOBLE_1_12">#REF!</definedName>
    <definedName name="MALLA_PALOMETA_DOBLE_1_12_10" localSheetId="2">#REF!</definedName>
    <definedName name="MALLA_PALOMETA_DOBLE_1_12_10" localSheetId="0">#REF!</definedName>
    <definedName name="MALLA_PALOMETA_DOBLE_1_12_10" localSheetId="4">#REF!</definedName>
    <definedName name="MALLA_PALOMETA_DOBLE_1_12_10">#REF!</definedName>
    <definedName name="MALLA_PALOMETA_DOBLE_1_12_11" localSheetId="2">#REF!</definedName>
    <definedName name="MALLA_PALOMETA_DOBLE_1_12_11" localSheetId="0">#REF!</definedName>
    <definedName name="MALLA_PALOMETA_DOBLE_1_12_11" localSheetId="4">#REF!</definedName>
    <definedName name="MALLA_PALOMETA_DOBLE_1_12_11">#REF!</definedName>
    <definedName name="MALLA_PALOMETA_DOBLE_1_12_6" localSheetId="2">#REF!</definedName>
    <definedName name="MALLA_PALOMETA_DOBLE_1_12_6" localSheetId="0">#REF!</definedName>
    <definedName name="MALLA_PALOMETA_DOBLE_1_12_6" localSheetId="4">#REF!</definedName>
    <definedName name="MALLA_PALOMETA_DOBLE_1_12_6">#REF!</definedName>
    <definedName name="MALLA_PALOMETA_DOBLE_1_12_7" localSheetId="2">#REF!</definedName>
    <definedName name="MALLA_PALOMETA_DOBLE_1_12_7" localSheetId="0">#REF!</definedName>
    <definedName name="MALLA_PALOMETA_DOBLE_1_12_7" localSheetId="4">#REF!</definedName>
    <definedName name="MALLA_PALOMETA_DOBLE_1_12_7">#REF!</definedName>
    <definedName name="MALLA_PALOMETA_DOBLE_1_12_8" localSheetId="2">#REF!</definedName>
    <definedName name="MALLA_PALOMETA_DOBLE_1_12_8" localSheetId="0">#REF!</definedName>
    <definedName name="MALLA_PALOMETA_DOBLE_1_12_8" localSheetId="4">#REF!</definedName>
    <definedName name="MALLA_PALOMETA_DOBLE_1_12_8">#REF!</definedName>
    <definedName name="MALLA_PALOMETA_DOBLE_1_12_9" localSheetId="2">#REF!</definedName>
    <definedName name="MALLA_PALOMETA_DOBLE_1_12_9" localSheetId="0">#REF!</definedName>
    <definedName name="MALLA_PALOMETA_DOBLE_1_12_9" localSheetId="4">#REF!</definedName>
    <definedName name="MALLA_PALOMETA_DOBLE_1_12_9">#REF!</definedName>
    <definedName name="MALLA_RELLENO" localSheetId="2">#REF!</definedName>
    <definedName name="MALLA_RELLENO" localSheetId="0">#REF!</definedName>
    <definedName name="MALLA_RELLENO" localSheetId="4">#REF!</definedName>
    <definedName name="MALLA_RELLENO">#REF!</definedName>
    <definedName name="MALLA_RELLENO_10" localSheetId="2">#REF!</definedName>
    <definedName name="MALLA_RELLENO_10" localSheetId="0">#REF!</definedName>
    <definedName name="MALLA_RELLENO_10" localSheetId="4">#REF!</definedName>
    <definedName name="MALLA_RELLENO_10">#REF!</definedName>
    <definedName name="MALLA_RELLENO_11" localSheetId="2">#REF!</definedName>
    <definedName name="MALLA_RELLENO_11" localSheetId="0">#REF!</definedName>
    <definedName name="MALLA_RELLENO_11" localSheetId="4">#REF!</definedName>
    <definedName name="MALLA_RELLENO_11">#REF!</definedName>
    <definedName name="MALLA_RELLENO_6" localSheetId="2">#REF!</definedName>
    <definedName name="MALLA_RELLENO_6" localSheetId="0">#REF!</definedName>
    <definedName name="MALLA_RELLENO_6" localSheetId="4">#REF!</definedName>
    <definedName name="MALLA_RELLENO_6">#REF!</definedName>
    <definedName name="MALLA_RELLENO_7" localSheetId="2">#REF!</definedName>
    <definedName name="MALLA_RELLENO_7" localSheetId="0">#REF!</definedName>
    <definedName name="MALLA_RELLENO_7" localSheetId="4">#REF!</definedName>
    <definedName name="MALLA_RELLENO_7">#REF!</definedName>
    <definedName name="MALLA_RELLENO_8" localSheetId="2">#REF!</definedName>
    <definedName name="MALLA_RELLENO_8" localSheetId="0">#REF!</definedName>
    <definedName name="MALLA_RELLENO_8" localSheetId="4">#REF!</definedName>
    <definedName name="MALLA_RELLENO_8">#REF!</definedName>
    <definedName name="MALLA_RELLENO_9" localSheetId="2">#REF!</definedName>
    <definedName name="MALLA_RELLENO_9" localSheetId="0">#REF!</definedName>
    <definedName name="MALLA_RELLENO_9" localSheetId="4">#REF!</definedName>
    <definedName name="MALLA_RELLENO_9">#REF!</definedName>
    <definedName name="MALLA_SEGUETA" localSheetId="2">#REF!</definedName>
    <definedName name="MALLA_SEGUETA" localSheetId="0">#REF!</definedName>
    <definedName name="MALLA_SEGUETA" localSheetId="4">#REF!</definedName>
    <definedName name="MALLA_SEGUETA">#REF!</definedName>
    <definedName name="MALLA_SEGUETA_10" localSheetId="2">#REF!</definedName>
    <definedName name="MALLA_SEGUETA_10" localSheetId="0">#REF!</definedName>
    <definedName name="MALLA_SEGUETA_10" localSheetId="4">#REF!</definedName>
    <definedName name="MALLA_SEGUETA_10">#REF!</definedName>
    <definedName name="MALLA_SEGUETA_11" localSheetId="2">#REF!</definedName>
    <definedName name="MALLA_SEGUETA_11" localSheetId="0">#REF!</definedName>
    <definedName name="MALLA_SEGUETA_11" localSheetId="4">#REF!</definedName>
    <definedName name="MALLA_SEGUETA_11">#REF!</definedName>
    <definedName name="MALLA_SEGUETA_6" localSheetId="2">#REF!</definedName>
    <definedName name="MALLA_SEGUETA_6" localSheetId="0">#REF!</definedName>
    <definedName name="MALLA_SEGUETA_6" localSheetId="4">#REF!</definedName>
    <definedName name="MALLA_SEGUETA_6">#REF!</definedName>
    <definedName name="MALLA_SEGUETA_7" localSheetId="2">#REF!</definedName>
    <definedName name="MALLA_SEGUETA_7" localSheetId="0">#REF!</definedName>
    <definedName name="MALLA_SEGUETA_7" localSheetId="4">#REF!</definedName>
    <definedName name="MALLA_SEGUETA_7">#REF!</definedName>
    <definedName name="MALLA_SEGUETA_8" localSheetId="2">#REF!</definedName>
    <definedName name="MALLA_SEGUETA_8" localSheetId="0">#REF!</definedName>
    <definedName name="MALLA_SEGUETA_8" localSheetId="4">#REF!</definedName>
    <definedName name="MALLA_SEGUETA_8">#REF!</definedName>
    <definedName name="MALLA_SEGUETA_9" localSheetId="2">#REF!</definedName>
    <definedName name="MALLA_SEGUETA_9" localSheetId="0">#REF!</definedName>
    <definedName name="MALLA_SEGUETA_9" localSheetId="4">#REF!</definedName>
    <definedName name="MALLA_SEGUETA_9">#REF!</definedName>
    <definedName name="MALLA_TERMINAL_1_14" localSheetId="2">#REF!</definedName>
    <definedName name="MALLA_TERMINAL_1_14" localSheetId="0">#REF!</definedName>
    <definedName name="MALLA_TERMINAL_1_14" localSheetId="4">#REF!</definedName>
    <definedName name="MALLA_TERMINAL_1_14">#REF!</definedName>
    <definedName name="MALLA_TERMINAL_1_14_10" localSheetId="2">#REF!</definedName>
    <definedName name="MALLA_TERMINAL_1_14_10" localSheetId="0">#REF!</definedName>
    <definedName name="MALLA_TERMINAL_1_14_10" localSheetId="4">#REF!</definedName>
    <definedName name="MALLA_TERMINAL_1_14_10">#REF!</definedName>
    <definedName name="MALLA_TERMINAL_1_14_11" localSheetId="2">#REF!</definedName>
    <definedName name="MALLA_TERMINAL_1_14_11" localSheetId="0">#REF!</definedName>
    <definedName name="MALLA_TERMINAL_1_14_11" localSheetId="4">#REF!</definedName>
    <definedName name="MALLA_TERMINAL_1_14_11">#REF!</definedName>
    <definedName name="MALLA_TERMINAL_1_14_6" localSheetId="2">#REF!</definedName>
    <definedName name="MALLA_TERMINAL_1_14_6" localSheetId="0">#REF!</definedName>
    <definedName name="MALLA_TERMINAL_1_14_6" localSheetId="4">#REF!</definedName>
    <definedName name="MALLA_TERMINAL_1_14_6">#REF!</definedName>
    <definedName name="MALLA_TERMINAL_1_14_7" localSheetId="2">#REF!</definedName>
    <definedName name="MALLA_TERMINAL_1_14_7" localSheetId="0">#REF!</definedName>
    <definedName name="MALLA_TERMINAL_1_14_7" localSheetId="4">#REF!</definedName>
    <definedName name="MALLA_TERMINAL_1_14_7">#REF!</definedName>
    <definedName name="MALLA_TERMINAL_1_14_8" localSheetId="2">#REF!</definedName>
    <definedName name="MALLA_TERMINAL_1_14_8" localSheetId="0">#REF!</definedName>
    <definedName name="MALLA_TERMINAL_1_14_8" localSheetId="4">#REF!</definedName>
    <definedName name="MALLA_TERMINAL_1_14_8">#REF!</definedName>
    <definedName name="MALLA_TERMINAL_1_14_9" localSheetId="2">#REF!</definedName>
    <definedName name="MALLA_TERMINAL_1_14_9" localSheetId="0">#REF!</definedName>
    <definedName name="MALLA_TERMINAL_1_14_9" localSheetId="4">#REF!</definedName>
    <definedName name="MALLA_TERMINAL_1_14_9">#REF!</definedName>
    <definedName name="MALLA_TUBOHG_1" localSheetId="2">#REF!</definedName>
    <definedName name="MALLA_TUBOHG_1" localSheetId="0">#REF!</definedName>
    <definedName name="MALLA_TUBOHG_1" localSheetId="4">#REF!</definedName>
    <definedName name="MALLA_TUBOHG_1">#REF!</definedName>
    <definedName name="MALLA_TUBOHG_1_10" localSheetId="2">#REF!</definedName>
    <definedName name="MALLA_TUBOHG_1_10" localSheetId="0">#REF!</definedName>
    <definedName name="MALLA_TUBOHG_1_10" localSheetId="4">#REF!</definedName>
    <definedName name="MALLA_TUBOHG_1_10">#REF!</definedName>
    <definedName name="MALLA_TUBOHG_1_11" localSheetId="2">#REF!</definedName>
    <definedName name="MALLA_TUBOHG_1_11" localSheetId="0">#REF!</definedName>
    <definedName name="MALLA_TUBOHG_1_11" localSheetId="4">#REF!</definedName>
    <definedName name="MALLA_TUBOHG_1_11">#REF!</definedName>
    <definedName name="MALLA_TUBOHG_1_12" localSheetId="2">#REF!</definedName>
    <definedName name="MALLA_TUBOHG_1_12" localSheetId="0">#REF!</definedName>
    <definedName name="MALLA_TUBOHG_1_12" localSheetId="4">#REF!</definedName>
    <definedName name="MALLA_TUBOHG_1_12">#REF!</definedName>
    <definedName name="MALLA_TUBOHG_1_12_10" localSheetId="2">#REF!</definedName>
    <definedName name="MALLA_TUBOHG_1_12_10" localSheetId="0">#REF!</definedName>
    <definedName name="MALLA_TUBOHG_1_12_10" localSheetId="4">#REF!</definedName>
    <definedName name="MALLA_TUBOHG_1_12_10">#REF!</definedName>
    <definedName name="MALLA_TUBOHG_1_12_11" localSheetId="2">#REF!</definedName>
    <definedName name="MALLA_TUBOHG_1_12_11" localSheetId="0">#REF!</definedName>
    <definedName name="MALLA_TUBOHG_1_12_11" localSheetId="4">#REF!</definedName>
    <definedName name="MALLA_TUBOHG_1_12_11">#REF!</definedName>
    <definedName name="MALLA_TUBOHG_1_12_6" localSheetId="2">#REF!</definedName>
    <definedName name="MALLA_TUBOHG_1_12_6" localSheetId="0">#REF!</definedName>
    <definedName name="MALLA_TUBOHG_1_12_6" localSheetId="4">#REF!</definedName>
    <definedName name="MALLA_TUBOHG_1_12_6">#REF!</definedName>
    <definedName name="MALLA_TUBOHG_1_12_7" localSheetId="2">#REF!</definedName>
    <definedName name="MALLA_TUBOHG_1_12_7" localSheetId="0">#REF!</definedName>
    <definedName name="MALLA_TUBOHG_1_12_7" localSheetId="4">#REF!</definedName>
    <definedName name="MALLA_TUBOHG_1_12_7">#REF!</definedName>
    <definedName name="MALLA_TUBOHG_1_12_8" localSheetId="2">#REF!</definedName>
    <definedName name="MALLA_TUBOHG_1_12_8" localSheetId="0">#REF!</definedName>
    <definedName name="MALLA_TUBOHG_1_12_8" localSheetId="4">#REF!</definedName>
    <definedName name="MALLA_TUBOHG_1_12_8">#REF!</definedName>
    <definedName name="MALLA_TUBOHG_1_12_9" localSheetId="2">#REF!</definedName>
    <definedName name="MALLA_TUBOHG_1_12_9" localSheetId="0">#REF!</definedName>
    <definedName name="MALLA_TUBOHG_1_12_9" localSheetId="4">#REF!</definedName>
    <definedName name="MALLA_TUBOHG_1_12_9">#REF!</definedName>
    <definedName name="MALLA_TUBOHG_1_14" localSheetId="2">#REF!</definedName>
    <definedName name="MALLA_TUBOHG_1_14" localSheetId="0">#REF!</definedName>
    <definedName name="MALLA_TUBOHG_1_14" localSheetId="4">#REF!</definedName>
    <definedName name="MALLA_TUBOHG_1_14">#REF!</definedName>
    <definedName name="MALLA_TUBOHG_1_14_10" localSheetId="2">#REF!</definedName>
    <definedName name="MALLA_TUBOHG_1_14_10" localSheetId="0">#REF!</definedName>
    <definedName name="MALLA_TUBOHG_1_14_10" localSheetId="4">#REF!</definedName>
    <definedName name="MALLA_TUBOHG_1_14_10">#REF!</definedName>
    <definedName name="MALLA_TUBOHG_1_14_11" localSheetId="2">#REF!</definedName>
    <definedName name="MALLA_TUBOHG_1_14_11" localSheetId="0">#REF!</definedName>
    <definedName name="MALLA_TUBOHG_1_14_11" localSheetId="4">#REF!</definedName>
    <definedName name="MALLA_TUBOHG_1_14_11">#REF!</definedName>
    <definedName name="MALLA_TUBOHG_1_14_6" localSheetId="2">#REF!</definedName>
    <definedName name="MALLA_TUBOHG_1_14_6" localSheetId="0">#REF!</definedName>
    <definedName name="MALLA_TUBOHG_1_14_6" localSheetId="4">#REF!</definedName>
    <definedName name="MALLA_TUBOHG_1_14_6">#REF!</definedName>
    <definedName name="MALLA_TUBOHG_1_14_7" localSheetId="2">#REF!</definedName>
    <definedName name="MALLA_TUBOHG_1_14_7" localSheetId="0">#REF!</definedName>
    <definedName name="MALLA_TUBOHG_1_14_7" localSheetId="4">#REF!</definedName>
    <definedName name="MALLA_TUBOHG_1_14_7">#REF!</definedName>
    <definedName name="MALLA_TUBOHG_1_14_8" localSheetId="2">#REF!</definedName>
    <definedName name="MALLA_TUBOHG_1_14_8" localSheetId="0">#REF!</definedName>
    <definedName name="MALLA_TUBOHG_1_14_8" localSheetId="4">#REF!</definedName>
    <definedName name="MALLA_TUBOHG_1_14_8">#REF!</definedName>
    <definedName name="MALLA_TUBOHG_1_14_9" localSheetId="2">#REF!</definedName>
    <definedName name="MALLA_TUBOHG_1_14_9" localSheetId="0">#REF!</definedName>
    <definedName name="MALLA_TUBOHG_1_14_9" localSheetId="4">#REF!</definedName>
    <definedName name="MALLA_TUBOHG_1_14_9">#REF!</definedName>
    <definedName name="MALLA_TUBOHG_1_6" localSheetId="2">#REF!</definedName>
    <definedName name="MALLA_TUBOHG_1_6" localSheetId="0">#REF!</definedName>
    <definedName name="MALLA_TUBOHG_1_6" localSheetId="4">#REF!</definedName>
    <definedName name="MALLA_TUBOHG_1_6">#REF!</definedName>
    <definedName name="MALLA_TUBOHG_1_7" localSheetId="2">#REF!</definedName>
    <definedName name="MALLA_TUBOHG_1_7" localSheetId="0">#REF!</definedName>
    <definedName name="MALLA_TUBOHG_1_7" localSheetId="4">#REF!</definedName>
    <definedName name="MALLA_TUBOHG_1_7">#REF!</definedName>
    <definedName name="MALLA_TUBOHG_1_8" localSheetId="2">#REF!</definedName>
    <definedName name="MALLA_TUBOHG_1_8" localSheetId="0">#REF!</definedName>
    <definedName name="MALLA_TUBOHG_1_8" localSheetId="4">#REF!</definedName>
    <definedName name="MALLA_TUBOHG_1_8">#REF!</definedName>
    <definedName name="MALLA_TUBOHG_1_9" localSheetId="2">#REF!</definedName>
    <definedName name="MALLA_TUBOHG_1_9" localSheetId="0">#REF!</definedName>
    <definedName name="MALLA_TUBOHG_1_9" localSheetId="4">#REF!</definedName>
    <definedName name="MALLA_TUBOHG_1_9">#REF!</definedName>
    <definedName name="MALLA_ZABALETA" localSheetId="2">#REF!</definedName>
    <definedName name="MALLA_ZABALETA" localSheetId="0">#REF!</definedName>
    <definedName name="MALLA_ZABALETA" localSheetId="4">#REF!</definedName>
    <definedName name="MALLA_ZABALETA">#REF!</definedName>
    <definedName name="MALLA_ZABALETA_10" localSheetId="2">#REF!</definedName>
    <definedName name="MALLA_ZABALETA_10" localSheetId="0">#REF!</definedName>
    <definedName name="MALLA_ZABALETA_10" localSheetId="4">#REF!</definedName>
    <definedName name="MALLA_ZABALETA_10">#REF!</definedName>
    <definedName name="MALLA_ZABALETA_11" localSheetId="2">#REF!</definedName>
    <definedName name="MALLA_ZABALETA_11" localSheetId="0">#REF!</definedName>
    <definedName name="MALLA_ZABALETA_11" localSheetId="4">#REF!</definedName>
    <definedName name="MALLA_ZABALETA_11">#REF!</definedName>
    <definedName name="MALLA_ZABALETA_6" localSheetId="2">#REF!</definedName>
    <definedName name="MALLA_ZABALETA_6" localSheetId="0">#REF!</definedName>
    <definedName name="MALLA_ZABALETA_6" localSheetId="4">#REF!</definedName>
    <definedName name="MALLA_ZABALETA_6">#REF!</definedName>
    <definedName name="MALLA_ZABALETA_7" localSheetId="2">#REF!</definedName>
    <definedName name="MALLA_ZABALETA_7" localSheetId="0">#REF!</definedName>
    <definedName name="MALLA_ZABALETA_7" localSheetId="4">#REF!</definedName>
    <definedName name="MALLA_ZABALETA_7">#REF!</definedName>
    <definedName name="MALLA_ZABALETA_8" localSheetId="2">#REF!</definedName>
    <definedName name="MALLA_ZABALETA_8" localSheetId="0">#REF!</definedName>
    <definedName name="MALLA_ZABALETA_8" localSheetId="4">#REF!</definedName>
    <definedName name="MALLA_ZABALETA_8">#REF!</definedName>
    <definedName name="MALLA_ZABALETA_9" localSheetId="2">#REF!</definedName>
    <definedName name="MALLA_ZABALETA_9" localSheetId="0">#REF!</definedName>
    <definedName name="MALLA_ZABALETA_9" localSheetId="4">#REF!</definedName>
    <definedName name="MALLA_ZABALETA_9">#REF!</definedName>
    <definedName name="MALLACICL6HG" localSheetId="2">#REF!</definedName>
    <definedName name="MALLACICL6HG" localSheetId="0">#REF!</definedName>
    <definedName name="MALLACICL6HG" localSheetId="4">#REF!</definedName>
    <definedName name="MALLACICL6HG">#REF!</definedName>
    <definedName name="mami" localSheetId="2">#REF!</definedName>
    <definedName name="mami" localSheetId="0">#REF!</definedName>
    <definedName name="mami" localSheetId="4">#REF!</definedName>
    <definedName name="mami">#REF!</definedName>
    <definedName name="mamii" localSheetId="2">#REF!</definedName>
    <definedName name="mamii" localSheetId="0">#REF!</definedName>
    <definedName name="mamii" localSheetId="4">#REF!</definedName>
    <definedName name="mamii">#REF!</definedName>
    <definedName name="mamiii" localSheetId="2">#REF!</definedName>
    <definedName name="mamiii" localSheetId="0">#REF!</definedName>
    <definedName name="mamiii" localSheetId="4">#REF!</definedName>
    <definedName name="mamiii">#REF!</definedName>
    <definedName name="mamiiii" localSheetId="2">#REF!</definedName>
    <definedName name="mamiiii" localSheetId="0">#REF!</definedName>
    <definedName name="mamiiii" localSheetId="4">#REF!</definedName>
    <definedName name="mamiiii">#REF!</definedName>
    <definedName name="MAMPARAPINOTRAT" localSheetId="2">#REF!</definedName>
    <definedName name="MAMPARAPINOTRAT" localSheetId="0">#REF!</definedName>
    <definedName name="MAMPARAPINOTRAT" localSheetId="4">#REF!</definedName>
    <definedName name="MAMPARAPINOTRAT">#REF!</definedName>
    <definedName name="MAMPARAPINOTRATM2" localSheetId="2">#REF!</definedName>
    <definedName name="MAMPARAPINOTRATM2" localSheetId="0">#REF!</definedName>
    <definedName name="MAMPARAPINOTRATM2" localSheetId="4">#REF!</definedName>
    <definedName name="MAMPARAPINOTRATM2">#REF!</definedName>
    <definedName name="MANG34NEGRACALENT" localSheetId="2">#REF!</definedName>
    <definedName name="MANG34NEGRACALENT" localSheetId="0">#REF!</definedName>
    <definedName name="MANG34NEGRACALENT" localSheetId="4">#REF!</definedName>
    <definedName name="MANG34NEGRACALENT">#REF!</definedName>
    <definedName name="MANO_DE_OBRA" localSheetId="2">#REF!</definedName>
    <definedName name="MANO_DE_OBRA" localSheetId="0">#REF!</definedName>
    <definedName name="MANO_DE_OBRA" localSheetId="4">#REF!</definedName>
    <definedName name="MANO_DE_OBRA">#REF!</definedName>
    <definedName name="Mano_de_Obra_Acero" localSheetId="2">#REF!</definedName>
    <definedName name="Mano_de_Obra_Acero" localSheetId="0">#REF!</definedName>
    <definedName name="Mano_de_Obra_Acero" localSheetId="4">#REF!</definedName>
    <definedName name="Mano_de_Obra_Acero">#REF!</definedName>
    <definedName name="Mano_de_Obra_Acero_2">#N/A</definedName>
    <definedName name="Mano_de_Obra_Acero_3">#N/A</definedName>
    <definedName name="Mano_de_Obra_Madera" localSheetId="2">#REF!</definedName>
    <definedName name="Mano_de_Obra_Madera" localSheetId="0">#REF!</definedName>
    <definedName name="Mano_de_Obra_Madera" localSheetId="4">#REF!</definedName>
    <definedName name="Mano_de_Obra_Madera">#REF!</definedName>
    <definedName name="Mano_de_Obra_Madera_2">#N/A</definedName>
    <definedName name="Mano_de_Obra_Madera_3">#N/A</definedName>
    <definedName name="mante.puerta" localSheetId="2">#REF!</definedName>
    <definedName name="mante.puerta" localSheetId="0">#REF!</definedName>
    <definedName name="mante.puerta" localSheetId="4">#REF!</definedName>
    <definedName name="mante.puerta">#REF!</definedName>
    <definedName name="mantenimientodemoldes" localSheetId="2">#REF!</definedName>
    <definedName name="mantenimientodemoldes" localSheetId="0">#REF!</definedName>
    <definedName name="mantenimientodemoldes" localSheetId="4">#REF!</definedName>
    <definedName name="mantenimientodemoldes">#REF!</definedName>
    <definedName name="manti" localSheetId="2">#REF!</definedName>
    <definedName name="manti" localSheetId="0">#REF!</definedName>
    <definedName name="manti" localSheetId="4">#REF!</definedName>
    <definedName name="manti">#REF!</definedName>
    <definedName name="mantii" localSheetId="2">#REF!</definedName>
    <definedName name="mantii" localSheetId="0">#REF!</definedName>
    <definedName name="mantii" localSheetId="4">#REF!</definedName>
    <definedName name="mantii">#REF!</definedName>
    <definedName name="mantiii" localSheetId="2">#REF!</definedName>
    <definedName name="mantiii" localSheetId="0">#REF!</definedName>
    <definedName name="mantiii" localSheetId="4">#REF!</definedName>
    <definedName name="mantiii">#REF!</definedName>
    <definedName name="mantiiii" localSheetId="2">#REF!</definedName>
    <definedName name="mantiiii" localSheetId="0">#REF!</definedName>
    <definedName name="mantiiii" localSheetId="4">#REF!</definedName>
    <definedName name="mantiiii">#REF!</definedName>
    <definedName name="MANTTRANSITO">[60]MANT.TRANSITO!$H$27</definedName>
    <definedName name="maquito" localSheetId="2">'[16]Listado Equipos a utilizar'!#REF!</definedName>
    <definedName name="maquito" localSheetId="0">'[16]Listado Equipos a utilizar'!#REF!</definedName>
    <definedName name="maquito" localSheetId="4">'[16]Listado Equipos a utilizar'!#REF!</definedName>
    <definedName name="maquito">'[16]Listado Equipos a utilizar'!#REF!</definedName>
    <definedName name="MARCO_PUERTA_PINO" localSheetId="2">#REF!</definedName>
    <definedName name="MARCO_PUERTA_PINO" localSheetId="0">#REF!</definedName>
    <definedName name="MARCO_PUERTA_PINO" localSheetId="4">#REF!</definedName>
    <definedName name="MARCO_PUERTA_PINO">#REF!</definedName>
    <definedName name="MARCO_PUERTA_PINO_10" localSheetId="2">#REF!</definedName>
    <definedName name="MARCO_PUERTA_PINO_10" localSheetId="0">#REF!</definedName>
    <definedName name="MARCO_PUERTA_PINO_10" localSheetId="4">#REF!</definedName>
    <definedName name="MARCO_PUERTA_PINO_10">#REF!</definedName>
    <definedName name="MARCO_PUERTA_PINO_11" localSheetId="2">#REF!</definedName>
    <definedName name="MARCO_PUERTA_PINO_11" localSheetId="0">#REF!</definedName>
    <definedName name="MARCO_PUERTA_PINO_11" localSheetId="4">#REF!</definedName>
    <definedName name="MARCO_PUERTA_PINO_11">#REF!</definedName>
    <definedName name="MARCO_PUERTA_PINO_6" localSheetId="2">#REF!</definedName>
    <definedName name="MARCO_PUERTA_PINO_6" localSheetId="0">#REF!</definedName>
    <definedName name="MARCO_PUERTA_PINO_6" localSheetId="4">#REF!</definedName>
    <definedName name="MARCO_PUERTA_PINO_6">#REF!</definedName>
    <definedName name="MARCO_PUERTA_PINO_7" localSheetId="2">#REF!</definedName>
    <definedName name="MARCO_PUERTA_PINO_7" localSheetId="0">#REF!</definedName>
    <definedName name="MARCO_PUERTA_PINO_7" localSheetId="4">#REF!</definedName>
    <definedName name="MARCO_PUERTA_PINO_7">#REF!</definedName>
    <definedName name="MARCO_PUERTA_PINO_8" localSheetId="2">#REF!</definedName>
    <definedName name="MARCO_PUERTA_PINO_8" localSheetId="0">#REF!</definedName>
    <definedName name="MARCO_PUERTA_PINO_8" localSheetId="4">#REF!</definedName>
    <definedName name="MARCO_PUERTA_PINO_8">#REF!</definedName>
    <definedName name="MARCO_PUERTA_PINO_9" localSheetId="2">#REF!</definedName>
    <definedName name="MARCO_PUERTA_PINO_9" localSheetId="0">#REF!</definedName>
    <definedName name="MARCO_PUERTA_PINO_9" localSheetId="4">#REF!</definedName>
    <definedName name="MARCO_PUERTA_PINO_9">#REF!</definedName>
    <definedName name="MARCOCA" localSheetId="2">#REF!</definedName>
    <definedName name="MARCOCA" localSheetId="0">#REF!</definedName>
    <definedName name="MARCOCA" localSheetId="4">#REF!</definedName>
    <definedName name="MARCOCA">#REF!</definedName>
    <definedName name="MARCOPI" localSheetId="2">#REF!</definedName>
    <definedName name="MARCOPI" localSheetId="0">#REF!</definedName>
    <definedName name="MARCOPI" localSheetId="4">#REF!</definedName>
    <definedName name="MARCOPI">#REF!</definedName>
    <definedName name="Marcos_de_Pino_Americano" localSheetId="2">[3]Insumos!#REF!</definedName>
    <definedName name="Marcos_de_Pino_Americano" localSheetId="0">[3]Insumos!#REF!</definedName>
    <definedName name="Marcos_de_Pino_Americano" localSheetId="4">[3]Insumos!#REF!</definedName>
    <definedName name="Marcos_de_Pino_Americano">[3]Insumos!#REF!</definedName>
    <definedName name="marmolpiso" localSheetId="2">#REF!</definedName>
    <definedName name="marmolpiso" localSheetId="0">#REF!</definedName>
    <definedName name="marmolpiso" localSheetId="4">#REF!</definedName>
    <definedName name="marmolpiso">#REF!</definedName>
    <definedName name="martillo" localSheetId="2">#REF!</definedName>
    <definedName name="martillo" localSheetId="0">#REF!</definedName>
    <definedName name="martillo" localSheetId="4">#REF!</definedName>
    <definedName name="martillo">#REF!</definedName>
    <definedName name="Material_Base" localSheetId="2">[3]Insumos!#REF!</definedName>
    <definedName name="Material_Base" localSheetId="0">[3]Insumos!#REF!</definedName>
    <definedName name="Material_Base" localSheetId="4">[3]Insumos!#REF!</definedName>
    <definedName name="Material_Base">[3]Insumos!#REF!</definedName>
    <definedName name="Material_Granular____Cascajo_T_Yubazo" localSheetId="2">[3]Insumos!#REF!</definedName>
    <definedName name="Material_Granular____Cascajo_T_Yubazo" localSheetId="0">[3]Insumos!#REF!</definedName>
    <definedName name="Material_Granular____Cascajo_T_Yubazo" localSheetId="4">[3]Insumos!#REF!</definedName>
    <definedName name="Material_Granular____Cascajo_T_Yubazo">[3]Insumos!#REF!</definedName>
    <definedName name="MATERIAL_RELLENO" localSheetId="2">#REF!</definedName>
    <definedName name="MATERIAL_RELLENO" localSheetId="0">#REF!</definedName>
    <definedName name="MATERIAL_RELLENO" localSheetId="4">#REF!</definedName>
    <definedName name="MATERIAL_RELLENO">#REF!</definedName>
    <definedName name="MATERIAL_RELLENO_10" localSheetId="2">#REF!</definedName>
    <definedName name="MATERIAL_RELLENO_10" localSheetId="0">#REF!</definedName>
    <definedName name="MATERIAL_RELLENO_10" localSheetId="4">#REF!</definedName>
    <definedName name="MATERIAL_RELLENO_10">#REF!</definedName>
    <definedName name="MATERIAL_RELLENO_11" localSheetId="2">#REF!</definedName>
    <definedName name="MATERIAL_RELLENO_11" localSheetId="0">#REF!</definedName>
    <definedName name="MATERIAL_RELLENO_11" localSheetId="4">#REF!</definedName>
    <definedName name="MATERIAL_RELLENO_11">#REF!</definedName>
    <definedName name="MATERIAL_RELLENO_6" localSheetId="2">#REF!</definedName>
    <definedName name="MATERIAL_RELLENO_6" localSheetId="0">#REF!</definedName>
    <definedName name="MATERIAL_RELLENO_6" localSheetId="4">#REF!</definedName>
    <definedName name="MATERIAL_RELLENO_6">#REF!</definedName>
    <definedName name="MATERIAL_RELLENO_7" localSheetId="2">#REF!</definedName>
    <definedName name="MATERIAL_RELLENO_7" localSheetId="0">#REF!</definedName>
    <definedName name="MATERIAL_RELLENO_7" localSheetId="4">#REF!</definedName>
    <definedName name="MATERIAL_RELLENO_7">#REF!</definedName>
    <definedName name="MATERIAL_RELLENO_8" localSheetId="2">#REF!</definedName>
    <definedName name="MATERIAL_RELLENO_8" localSheetId="0">#REF!</definedName>
    <definedName name="MATERIAL_RELLENO_8" localSheetId="4">#REF!</definedName>
    <definedName name="MATERIAL_RELLENO_8">#REF!</definedName>
    <definedName name="MATERIAL_RELLENO_9" localSheetId="2">#REF!</definedName>
    <definedName name="MATERIAL_RELLENO_9" localSheetId="0">#REF!</definedName>
    <definedName name="MATERIAL_RELLENO_9" localSheetId="4">#REF!</definedName>
    <definedName name="MATERIAL_RELLENO_9">#REF!</definedName>
    <definedName name="MATERIALES" localSheetId="2">#REF!</definedName>
    <definedName name="MATERIALES" localSheetId="0">#REF!</definedName>
    <definedName name="MATERIALES" localSheetId="4">#REF!</definedName>
    <definedName name="MATERIALES">#REF!</definedName>
    <definedName name="MBA" localSheetId="2">#REF!</definedName>
    <definedName name="MBA" localSheetId="0">#REF!</definedName>
    <definedName name="MBA" localSheetId="4">#REF!</definedName>
    <definedName name="MBA">#REF!</definedName>
    <definedName name="MBA_10" localSheetId="2">#REF!</definedName>
    <definedName name="MBA_10" localSheetId="0">#REF!</definedName>
    <definedName name="MBA_10" localSheetId="4">#REF!</definedName>
    <definedName name="MBA_10">#REF!</definedName>
    <definedName name="MBA_11" localSheetId="2">#REF!</definedName>
    <definedName name="MBA_11" localSheetId="0">#REF!</definedName>
    <definedName name="MBA_11" localSheetId="4">#REF!</definedName>
    <definedName name="MBA_11">#REF!</definedName>
    <definedName name="MBA_6" localSheetId="2">#REF!</definedName>
    <definedName name="MBA_6" localSheetId="0">#REF!</definedName>
    <definedName name="MBA_6" localSheetId="4">#REF!</definedName>
    <definedName name="MBA_6">#REF!</definedName>
    <definedName name="MBA_7" localSheetId="2">#REF!</definedName>
    <definedName name="MBA_7" localSheetId="0">#REF!</definedName>
    <definedName name="MBA_7" localSheetId="4">#REF!</definedName>
    <definedName name="MBA_7">#REF!</definedName>
    <definedName name="MBA_8" localSheetId="2">#REF!</definedName>
    <definedName name="MBA_8" localSheetId="0">#REF!</definedName>
    <definedName name="MBA_8" localSheetId="4">#REF!</definedName>
    <definedName name="MBA_8">#REF!</definedName>
    <definedName name="MBA_9" localSheetId="2">#REF!</definedName>
    <definedName name="MBA_9" localSheetId="0">#REF!</definedName>
    <definedName name="MBA_9" localSheetId="4">#REF!</definedName>
    <definedName name="MBA_9">#REF!</definedName>
    <definedName name="MBR" localSheetId="2">#REF!</definedName>
    <definedName name="MBR" localSheetId="0">#REF!</definedName>
    <definedName name="MBR" localSheetId="4">#REF!</definedName>
    <definedName name="MBR">#REF!</definedName>
    <definedName name="MEDESFB23">[29]Mat!$D$62</definedName>
    <definedName name="MEXCLADORA_LAVAMANOS" localSheetId="2">#REF!</definedName>
    <definedName name="MEXCLADORA_LAVAMANOS" localSheetId="0">#REF!</definedName>
    <definedName name="MEXCLADORA_LAVAMANOS" localSheetId="4">#REF!</definedName>
    <definedName name="MEXCLADORA_LAVAMANOS">#REF!</definedName>
    <definedName name="MEXCLADORA_LAVAMANOS_10" localSheetId="2">#REF!</definedName>
    <definedName name="MEXCLADORA_LAVAMANOS_10" localSheetId="0">#REF!</definedName>
    <definedName name="MEXCLADORA_LAVAMANOS_10" localSheetId="4">#REF!</definedName>
    <definedName name="MEXCLADORA_LAVAMANOS_10">#REF!</definedName>
    <definedName name="MEXCLADORA_LAVAMANOS_11" localSheetId="2">#REF!</definedName>
    <definedName name="MEXCLADORA_LAVAMANOS_11" localSheetId="0">#REF!</definedName>
    <definedName name="MEXCLADORA_LAVAMANOS_11" localSheetId="4">#REF!</definedName>
    <definedName name="MEXCLADORA_LAVAMANOS_11">#REF!</definedName>
    <definedName name="MEXCLADORA_LAVAMANOS_6" localSheetId="2">#REF!</definedName>
    <definedName name="MEXCLADORA_LAVAMANOS_6" localSheetId="0">#REF!</definedName>
    <definedName name="MEXCLADORA_LAVAMANOS_6" localSheetId="4">#REF!</definedName>
    <definedName name="MEXCLADORA_LAVAMANOS_6">#REF!</definedName>
    <definedName name="MEXCLADORA_LAVAMANOS_7" localSheetId="2">#REF!</definedName>
    <definedName name="MEXCLADORA_LAVAMANOS_7" localSheetId="0">#REF!</definedName>
    <definedName name="MEXCLADORA_LAVAMANOS_7" localSheetId="4">#REF!</definedName>
    <definedName name="MEXCLADORA_LAVAMANOS_7">#REF!</definedName>
    <definedName name="MEXCLADORA_LAVAMANOS_8" localSheetId="2">#REF!</definedName>
    <definedName name="MEXCLADORA_LAVAMANOS_8" localSheetId="0">#REF!</definedName>
    <definedName name="MEXCLADORA_LAVAMANOS_8" localSheetId="4">#REF!</definedName>
    <definedName name="MEXCLADORA_LAVAMANOS_8">#REF!</definedName>
    <definedName name="MEXCLADORA_LAVAMANOS_9" localSheetId="2">#REF!</definedName>
    <definedName name="MEXCLADORA_LAVAMANOS_9" localSheetId="0">#REF!</definedName>
    <definedName name="MEXCLADORA_LAVAMANOS_9" localSheetId="4">#REF!</definedName>
    <definedName name="MEXCLADORA_LAVAMANOS_9">#REF!</definedName>
    <definedName name="MEZCALAREPMOR" localSheetId="2">#REF!</definedName>
    <definedName name="MEZCALAREPMOR" localSheetId="0">#REF!</definedName>
    <definedName name="MEZCALAREPMOR" localSheetId="4">#REF!</definedName>
    <definedName name="MEZCALAREPMOR">#REF!</definedName>
    <definedName name="MEZCBAN" localSheetId="2">#REF!</definedName>
    <definedName name="MEZCBAN" localSheetId="0">#REF!</definedName>
    <definedName name="MEZCBAN" localSheetId="4">#REF!</definedName>
    <definedName name="MEZCBAN">#REF!</definedName>
    <definedName name="MEZCBIDET" localSheetId="2">#REF!</definedName>
    <definedName name="MEZCBIDET" localSheetId="0">#REF!</definedName>
    <definedName name="MEZCBIDET" localSheetId="4">#REF!</definedName>
    <definedName name="MEZCBIDET">#REF!</definedName>
    <definedName name="MEZCFREG" localSheetId="2">#REF!</definedName>
    <definedName name="MEZCFREG" localSheetId="0">#REF!</definedName>
    <definedName name="MEZCFREG" localSheetId="4">#REF!</definedName>
    <definedName name="MEZCFREG">#REF!</definedName>
    <definedName name="MEZCLA_1a3" localSheetId="2">#REF!</definedName>
    <definedName name="MEZCLA_1a3" localSheetId="0">#REF!</definedName>
    <definedName name="MEZCLA_1a3" localSheetId="4">#REF!</definedName>
    <definedName name="MEZCLA_1a3">#REF!</definedName>
    <definedName name="MEZCLA_CAL_ARENA_PISOS" localSheetId="2">#REF!</definedName>
    <definedName name="MEZCLA_CAL_ARENA_PISOS" localSheetId="0">#REF!</definedName>
    <definedName name="MEZCLA_CAL_ARENA_PISOS" localSheetId="4">#REF!</definedName>
    <definedName name="MEZCLA_CAL_ARENA_PISOS">#REF!</definedName>
    <definedName name="MEZCLA_CAL_ARENA_PISOS_10" localSheetId="2">#REF!</definedName>
    <definedName name="MEZCLA_CAL_ARENA_PISOS_10" localSheetId="0">#REF!</definedName>
    <definedName name="MEZCLA_CAL_ARENA_PISOS_10" localSheetId="4">#REF!</definedName>
    <definedName name="MEZCLA_CAL_ARENA_PISOS_10">#REF!</definedName>
    <definedName name="MEZCLA_CAL_ARENA_PISOS_11" localSheetId="2">#REF!</definedName>
    <definedName name="MEZCLA_CAL_ARENA_PISOS_11" localSheetId="0">#REF!</definedName>
    <definedName name="MEZCLA_CAL_ARENA_PISOS_11" localSheetId="4">#REF!</definedName>
    <definedName name="MEZCLA_CAL_ARENA_PISOS_11">#REF!</definedName>
    <definedName name="MEZCLA_CAL_ARENA_PISOS_6" localSheetId="2">#REF!</definedName>
    <definedName name="MEZCLA_CAL_ARENA_PISOS_6" localSheetId="0">#REF!</definedName>
    <definedName name="MEZCLA_CAL_ARENA_PISOS_6" localSheetId="4">#REF!</definedName>
    <definedName name="MEZCLA_CAL_ARENA_PISOS_6">#REF!</definedName>
    <definedName name="MEZCLA_CAL_ARENA_PISOS_7" localSheetId="2">#REF!</definedName>
    <definedName name="MEZCLA_CAL_ARENA_PISOS_7" localSheetId="0">#REF!</definedName>
    <definedName name="MEZCLA_CAL_ARENA_PISOS_7" localSheetId="4">#REF!</definedName>
    <definedName name="MEZCLA_CAL_ARENA_PISOS_7">#REF!</definedName>
    <definedName name="MEZCLA_CAL_ARENA_PISOS_8" localSheetId="2">#REF!</definedName>
    <definedName name="MEZCLA_CAL_ARENA_PISOS_8" localSheetId="0">#REF!</definedName>
    <definedName name="MEZCLA_CAL_ARENA_PISOS_8" localSheetId="4">#REF!</definedName>
    <definedName name="MEZCLA_CAL_ARENA_PISOS_8">#REF!</definedName>
    <definedName name="MEZCLA_CAL_ARENA_PISOS_9" localSheetId="2">#REF!</definedName>
    <definedName name="MEZCLA_CAL_ARENA_PISOS_9" localSheetId="0">#REF!</definedName>
    <definedName name="MEZCLA_CAL_ARENA_PISOS_9" localSheetId="4">#REF!</definedName>
    <definedName name="MEZCLA_CAL_ARENA_PISOS_9">#REF!</definedName>
    <definedName name="MEZCLA125" localSheetId="2">#REF!</definedName>
    <definedName name="MEZCLA125" localSheetId="0">#REF!</definedName>
    <definedName name="MEZCLA125" localSheetId="4">#REF!</definedName>
    <definedName name="MEZCLA125">#REF!</definedName>
    <definedName name="MEZCLA13" localSheetId="2">#REF!</definedName>
    <definedName name="MEZCLA13" localSheetId="0">#REF!</definedName>
    <definedName name="MEZCLA13" localSheetId="4">#REF!</definedName>
    <definedName name="MEZCLA13">#REF!</definedName>
    <definedName name="MEZCLA14" localSheetId="2">#REF!</definedName>
    <definedName name="MEZCLA14" localSheetId="0">#REF!</definedName>
    <definedName name="MEZCLA14" localSheetId="4">#REF!</definedName>
    <definedName name="MEZCLA14">#REF!</definedName>
    <definedName name="MezclaAntillana" localSheetId="2">#REF!</definedName>
    <definedName name="MezclaAntillana" localSheetId="0">#REF!</definedName>
    <definedName name="MezclaAntillana" localSheetId="4">#REF!</definedName>
    <definedName name="MezclaAntillana">#REF!</definedName>
    <definedName name="MezclaAntillana_10" localSheetId="2">#REF!</definedName>
    <definedName name="MezclaAntillana_10" localSheetId="0">#REF!</definedName>
    <definedName name="MezclaAntillana_10" localSheetId="4">#REF!</definedName>
    <definedName name="MezclaAntillana_10">#REF!</definedName>
    <definedName name="MezclaAntillana_11" localSheetId="2">#REF!</definedName>
    <definedName name="MezclaAntillana_11" localSheetId="0">#REF!</definedName>
    <definedName name="MezclaAntillana_11" localSheetId="4">#REF!</definedName>
    <definedName name="MezclaAntillana_11">#REF!</definedName>
    <definedName name="MezclaAntillana_6" localSheetId="2">#REF!</definedName>
    <definedName name="MezclaAntillana_6" localSheetId="0">#REF!</definedName>
    <definedName name="MezclaAntillana_6" localSheetId="4">#REF!</definedName>
    <definedName name="MezclaAntillana_6">#REF!</definedName>
    <definedName name="MezclaAntillana_7" localSheetId="2">#REF!</definedName>
    <definedName name="MezclaAntillana_7" localSheetId="0">#REF!</definedName>
    <definedName name="MezclaAntillana_7" localSheetId="4">#REF!</definedName>
    <definedName name="MezclaAntillana_7">#REF!</definedName>
    <definedName name="MezclaAntillana_8" localSheetId="2">#REF!</definedName>
    <definedName name="MezclaAntillana_8" localSheetId="0">#REF!</definedName>
    <definedName name="MezclaAntillana_8" localSheetId="4">#REF!</definedName>
    <definedName name="MezclaAntillana_8">#REF!</definedName>
    <definedName name="MezclaAntillana_9" localSheetId="2">#REF!</definedName>
    <definedName name="MezclaAntillana_9" localSheetId="0">#REF!</definedName>
    <definedName name="MezclaAntillana_9" localSheetId="4">#REF!</definedName>
    <definedName name="MezclaAntillana_9">#REF!</definedName>
    <definedName name="mezclajuntabloque" localSheetId="2">#REF!</definedName>
    <definedName name="mezclajuntabloque" localSheetId="0">#REF!</definedName>
    <definedName name="mezclajuntabloque" localSheetId="4">#REF!</definedName>
    <definedName name="mezclajuntabloque">#REF!</definedName>
    <definedName name="mezclajuntabloque_6" localSheetId="2">#REF!</definedName>
    <definedName name="mezclajuntabloque_6" localSheetId="0">#REF!</definedName>
    <definedName name="mezclajuntabloque_6" localSheetId="4">#REF!</definedName>
    <definedName name="mezclajuntabloque_6">#REF!</definedName>
    <definedName name="mezclajuntabloque_8" localSheetId="2">#REF!</definedName>
    <definedName name="mezclajuntabloque_8" localSheetId="0">#REF!</definedName>
    <definedName name="mezclajuntabloque_8" localSheetId="4">#REF!</definedName>
    <definedName name="mezclajuntabloque_8">#REF!</definedName>
    <definedName name="MEZCLANATILLA" localSheetId="2">#REF!</definedName>
    <definedName name="MEZCLANATILLA" localSheetId="0">#REF!</definedName>
    <definedName name="MEZCLANATILLA" localSheetId="4">#REF!</definedName>
    <definedName name="MEZCLANATILLA">#REF!</definedName>
    <definedName name="MEZCLAV" localSheetId="2">#REF!</definedName>
    <definedName name="MEZCLAV" localSheetId="0">#REF!</definedName>
    <definedName name="MEZCLAV" localSheetId="4">#REF!</definedName>
    <definedName name="MEZCLAV">#REF!</definedName>
    <definedName name="MEZEMP" localSheetId="2">#REF!</definedName>
    <definedName name="MEZEMP" localSheetId="0">#REF!</definedName>
    <definedName name="MEZEMP" localSheetId="4">#REF!</definedName>
    <definedName name="MEZEMP">#REF!</definedName>
    <definedName name="mgf" localSheetId="2">#REF!</definedName>
    <definedName name="mgf" localSheetId="0">#REF!</definedName>
    <definedName name="mgf" localSheetId="4">#REF!</definedName>
    <definedName name="mgf">#REF!</definedName>
    <definedName name="MKLLL" localSheetId="2">#REF!</definedName>
    <definedName name="MKLLL" localSheetId="0">#REF!</definedName>
    <definedName name="MKLLL" localSheetId="4">#REF!</definedName>
    <definedName name="MKLLL">#REF!</definedName>
    <definedName name="mlzocalo" localSheetId="2">#REF!</definedName>
    <definedName name="mlzocalo" localSheetId="0">#REF!</definedName>
    <definedName name="mlzocalo" localSheetId="4">#REF!</definedName>
    <definedName name="mlzocalo">#REF!</definedName>
    <definedName name="mo.cer.pared" localSheetId="2">#REF!</definedName>
    <definedName name="mo.cer.pared" localSheetId="0">#REF!</definedName>
    <definedName name="mo.cer.pared" localSheetId="4">#REF!</definedName>
    <definedName name="mo.cer.pared">#REF!</definedName>
    <definedName name="MO_ACERA_FROTyVIOL" localSheetId="2">#REF!</definedName>
    <definedName name="MO_ACERA_FROTyVIOL" localSheetId="0">#REF!</definedName>
    <definedName name="MO_ACERA_FROTyVIOL" localSheetId="4">#REF!</definedName>
    <definedName name="MO_ACERA_FROTyVIOL">#REF!</definedName>
    <definedName name="MO_ACERA_FROTyVIOL_10" localSheetId="2">#REF!</definedName>
    <definedName name="MO_ACERA_FROTyVIOL_10" localSheetId="0">#REF!</definedName>
    <definedName name="MO_ACERA_FROTyVIOL_10" localSheetId="4">#REF!</definedName>
    <definedName name="MO_ACERA_FROTyVIOL_10">#REF!</definedName>
    <definedName name="MO_ACERA_FROTyVIOL_11" localSheetId="2">#REF!</definedName>
    <definedName name="MO_ACERA_FROTyVIOL_11" localSheetId="0">#REF!</definedName>
    <definedName name="MO_ACERA_FROTyVIOL_11" localSheetId="4">#REF!</definedName>
    <definedName name="MO_ACERA_FROTyVIOL_11">#REF!</definedName>
    <definedName name="MO_ACERA_FROTyVIOL_6" localSheetId="2">#REF!</definedName>
    <definedName name="MO_ACERA_FROTyVIOL_6" localSheetId="0">#REF!</definedName>
    <definedName name="MO_ACERA_FROTyVIOL_6" localSheetId="4">#REF!</definedName>
    <definedName name="MO_ACERA_FROTyVIOL_6">#REF!</definedName>
    <definedName name="MO_ACERA_FROTyVIOL_7" localSheetId="2">#REF!</definedName>
    <definedName name="MO_ACERA_FROTyVIOL_7" localSheetId="0">#REF!</definedName>
    <definedName name="MO_ACERA_FROTyVIOL_7" localSheetId="4">#REF!</definedName>
    <definedName name="MO_ACERA_FROTyVIOL_7">#REF!</definedName>
    <definedName name="MO_ACERA_FROTyVIOL_8" localSheetId="2">#REF!</definedName>
    <definedName name="MO_ACERA_FROTyVIOL_8" localSheetId="0">#REF!</definedName>
    <definedName name="MO_ACERA_FROTyVIOL_8" localSheetId="4">#REF!</definedName>
    <definedName name="MO_ACERA_FROTyVIOL_8">#REF!</definedName>
    <definedName name="MO_ACERA_FROTyVIOL_9" localSheetId="2">#REF!</definedName>
    <definedName name="MO_ACERA_FROTyVIOL_9" localSheetId="0">#REF!</definedName>
    <definedName name="MO_ACERA_FROTyVIOL_9" localSheetId="4">#REF!</definedName>
    <definedName name="MO_ACERA_FROTyVIOL_9">#REF!</definedName>
    <definedName name="MO_CANTOS" localSheetId="2">#REF!</definedName>
    <definedName name="MO_CANTOS" localSheetId="0">#REF!</definedName>
    <definedName name="MO_CANTOS" localSheetId="4">#REF!</definedName>
    <definedName name="MO_CANTOS">#REF!</definedName>
    <definedName name="MO_CANTOS_10" localSheetId="2">#REF!</definedName>
    <definedName name="MO_CANTOS_10" localSheetId="0">#REF!</definedName>
    <definedName name="MO_CANTOS_10" localSheetId="4">#REF!</definedName>
    <definedName name="MO_CANTOS_10">#REF!</definedName>
    <definedName name="MO_CANTOS_11" localSheetId="2">#REF!</definedName>
    <definedName name="MO_CANTOS_11" localSheetId="0">#REF!</definedName>
    <definedName name="MO_CANTOS_11" localSheetId="4">#REF!</definedName>
    <definedName name="MO_CANTOS_11">#REF!</definedName>
    <definedName name="MO_CANTOS_6" localSheetId="2">#REF!</definedName>
    <definedName name="MO_CANTOS_6" localSheetId="0">#REF!</definedName>
    <definedName name="MO_CANTOS_6" localSheetId="4">#REF!</definedName>
    <definedName name="MO_CANTOS_6">#REF!</definedName>
    <definedName name="MO_CANTOS_7" localSheetId="2">#REF!</definedName>
    <definedName name="MO_CANTOS_7" localSheetId="0">#REF!</definedName>
    <definedName name="MO_CANTOS_7" localSheetId="4">#REF!</definedName>
    <definedName name="MO_CANTOS_7">#REF!</definedName>
    <definedName name="MO_CANTOS_8" localSheetId="2">#REF!</definedName>
    <definedName name="MO_CANTOS_8" localSheetId="0">#REF!</definedName>
    <definedName name="MO_CANTOS_8" localSheetId="4">#REF!</definedName>
    <definedName name="MO_CANTOS_8">#REF!</definedName>
    <definedName name="MO_CANTOS_9" localSheetId="2">#REF!</definedName>
    <definedName name="MO_CANTOS_9" localSheetId="0">#REF!</definedName>
    <definedName name="MO_CANTOS_9" localSheetId="4">#REF!</definedName>
    <definedName name="MO_CANTOS_9">#REF!</definedName>
    <definedName name="MO_CARETEO" localSheetId="2">#REF!</definedName>
    <definedName name="MO_CARETEO" localSheetId="0">#REF!</definedName>
    <definedName name="MO_CARETEO" localSheetId="4">#REF!</definedName>
    <definedName name="MO_CARETEO">#REF!</definedName>
    <definedName name="MO_CARETEO_10" localSheetId="2">#REF!</definedName>
    <definedName name="MO_CARETEO_10" localSheetId="0">#REF!</definedName>
    <definedName name="MO_CARETEO_10" localSheetId="4">#REF!</definedName>
    <definedName name="MO_CARETEO_10">#REF!</definedName>
    <definedName name="MO_CARETEO_11" localSheetId="2">#REF!</definedName>
    <definedName name="MO_CARETEO_11" localSheetId="0">#REF!</definedName>
    <definedName name="MO_CARETEO_11" localSheetId="4">#REF!</definedName>
    <definedName name="MO_CARETEO_11">#REF!</definedName>
    <definedName name="MO_CARETEO_6" localSheetId="2">#REF!</definedName>
    <definedName name="MO_CARETEO_6" localSheetId="0">#REF!</definedName>
    <definedName name="MO_CARETEO_6" localSheetId="4">#REF!</definedName>
    <definedName name="MO_CARETEO_6">#REF!</definedName>
    <definedName name="MO_CARETEO_7" localSheetId="2">#REF!</definedName>
    <definedName name="MO_CARETEO_7" localSheetId="0">#REF!</definedName>
    <definedName name="MO_CARETEO_7" localSheetId="4">#REF!</definedName>
    <definedName name="MO_CARETEO_7">#REF!</definedName>
    <definedName name="MO_CARETEO_8" localSheetId="2">#REF!</definedName>
    <definedName name="MO_CARETEO_8" localSheetId="0">#REF!</definedName>
    <definedName name="MO_CARETEO_8" localSheetId="4">#REF!</definedName>
    <definedName name="MO_CARETEO_8">#REF!</definedName>
    <definedName name="MO_CARETEO_9" localSheetId="2">#REF!</definedName>
    <definedName name="MO_CARETEO_9" localSheetId="0">#REF!</definedName>
    <definedName name="MO_CARETEO_9" localSheetId="4">#REF!</definedName>
    <definedName name="MO_CARETEO_9">#REF!</definedName>
    <definedName name="MO_ColAcero_Dintel" localSheetId="2">#REF!</definedName>
    <definedName name="MO_ColAcero_Dintel" localSheetId="0">#REF!</definedName>
    <definedName name="MO_ColAcero_Dintel" localSheetId="4">#REF!</definedName>
    <definedName name="MO_ColAcero_Dintel">#REF!</definedName>
    <definedName name="MO_ColAcero_Dintel_10" localSheetId="2">#REF!</definedName>
    <definedName name="MO_ColAcero_Dintel_10" localSheetId="0">#REF!</definedName>
    <definedName name="MO_ColAcero_Dintel_10" localSheetId="4">#REF!</definedName>
    <definedName name="MO_ColAcero_Dintel_10">#REF!</definedName>
    <definedName name="MO_ColAcero_Dintel_11" localSheetId="2">#REF!</definedName>
    <definedName name="MO_ColAcero_Dintel_11" localSheetId="0">#REF!</definedName>
    <definedName name="MO_ColAcero_Dintel_11" localSheetId="4">#REF!</definedName>
    <definedName name="MO_ColAcero_Dintel_11">#REF!</definedName>
    <definedName name="MO_ColAcero_Dintel_6" localSheetId="2">#REF!</definedName>
    <definedName name="MO_ColAcero_Dintel_6" localSheetId="0">#REF!</definedName>
    <definedName name="MO_ColAcero_Dintel_6" localSheetId="4">#REF!</definedName>
    <definedName name="MO_ColAcero_Dintel_6">#REF!</definedName>
    <definedName name="MO_ColAcero_Dintel_7" localSheetId="2">#REF!</definedName>
    <definedName name="MO_ColAcero_Dintel_7" localSheetId="0">#REF!</definedName>
    <definedName name="MO_ColAcero_Dintel_7" localSheetId="4">#REF!</definedName>
    <definedName name="MO_ColAcero_Dintel_7">#REF!</definedName>
    <definedName name="MO_ColAcero_Dintel_8" localSheetId="2">#REF!</definedName>
    <definedName name="MO_ColAcero_Dintel_8" localSheetId="0">#REF!</definedName>
    <definedName name="MO_ColAcero_Dintel_8" localSheetId="4">#REF!</definedName>
    <definedName name="MO_ColAcero_Dintel_8">#REF!</definedName>
    <definedName name="MO_ColAcero_Dintel_9" localSheetId="2">#REF!</definedName>
    <definedName name="MO_ColAcero_Dintel_9" localSheetId="0">#REF!</definedName>
    <definedName name="MO_ColAcero_Dintel_9" localSheetId="4">#REF!</definedName>
    <definedName name="MO_ColAcero_Dintel_9">#REF!</definedName>
    <definedName name="MO_ColAcero_Escalera" localSheetId="2">#REF!</definedName>
    <definedName name="MO_ColAcero_Escalera" localSheetId="0">#REF!</definedName>
    <definedName name="MO_ColAcero_Escalera" localSheetId="4">#REF!</definedName>
    <definedName name="MO_ColAcero_Escalera">#REF!</definedName>
    <definedName name="MO_ColAcero_Escalera_10" localSheetId="2">#REF!</definedName>
    <definedName name="MO_ColAcero_Escalera_10" localSheetId="0">#REF!</definedName>
    <definedName name="MO_ColAcero_Escalera_10" localSheetId="4">#REF!</definedName>
    <definedName name="MO_ColAcero_Escalera_10">#REF!</definedName>
    <definedName name="MO_ColAcero_Escalera_11" localSheetId="2">#REF!</definedName>
    <definedName name="MO_ColAcero_Escalera_11" localSheetId="0">#REF!</definedName>
    <definedName name="MO_ColAcero_Escalera_11" localSheetId="4">#REF!</definedName>
    <definedName name="MO_ColAcero_Escalera_11">#REF!</definedName>
    <definedName name="MO_ColAcero_Escalera_6" localSheetId="2">#REF!</definedName>
    <definedName name="MO_ColAcero_Escalera_6" localSheetId="0">#REF!</definedName>
    <definedName name="MO_ColAcero_Escalera_6" localSheetId="4">#REF!</definedName>
    <definedName name="MO_ColAcero_Escalera_6">#REF!</definedName>
    <definedName name="MO_ColAcero_Escalera_7" localSheetId="2">#REF!</definedName>
    <definedName name="MO_ColAcero_Escalera_7" localSheetId="0">#REF!</definedName>
    <definedName name="MO_ColAcero_Escalera_7" localSheetId="4">#REF!</definedName>
    <definedName name="MO_ColAcero_Escalera_7">#REF!</definedName>
    <definedName name="MO_ColAcero_Escalera_8" localSheetId="2">#REF!</definedName>
    <definedName name="MO_ColAcero_Escalera_8" localSheetId="0">#REF!</definedName>
    <definedName name="MO_ColAcero_Escalera_8" localSheetId="4">#REF!</definedName>
    <definedName name="MO_ColAcero_Escalera_8">#REF!</definedName>
    <definedName name="MO_ColAcero_Escalera_9" localSheetId="2">#REF!</definedName>
    <definedName name="MO_ColAcero_Escalera_9" localSheetId="0">#REF!</definedName>
    <definedName name="MO_ColAcero_Escalera_9" localSheetId="4">#REF!</definedName>
    <definedName name="MO_ColAcero_Escalera_9">#REF!</definedName>
    <definedName name="MO_ColAcero_G60_QQ" localSheetId="2">#REF!</definedName>
    <definedName name="MO_ColAcero_G60_QQ" localSheetId="0">#REF!</definedName>
    <definedName name="MO_ColAcero_G60_QQ" localSheetId="4">#REF!</definedName>
    <definedName name="MO_ColAcero_G60_QQ">#REF!</definedName>
    <definedName name="MO_ColAcero_G60_QQ_10" localSheetId="2">#REF!</definedName>
    <definedName name="MO_ColAcero_G60_QQ_10" localSheetId="0">#REF!</definedName>
    <definedName name="MO_ColAcero_G60_QQ_10" localSheetId="4">#REF!</definedName>
    <definedName name="MO_ColAcero_G60_QQ_10">#REF!</definedName>
    <definedName name="MO_ColAcero_G60_QQ_11" localSheetId="2">#REF!</definedName>
    <definedName name="MO_ColAcero_G60_QQ_11" localSheetId="0">#REF!</definedName>
    <definedName name="MO_ColAcero_G60_QQ_11" localSheetId="4">#REF!</definedName>
    <definedName name="MO_ColAcero_G60_QQ_11">#REF!</definedName>
    <definedName name="MO_ColAcero_G60_QQ_6" localSheetId="2">#REF!</definedName>
    <definedName name="MO_ColAcero_G60_QQ_6" localSheetId="0">#REF!</definedName>
    <definedName name="MO_ColAcero_G60_QQ_6" localSheetId="4">#REF!</definedName>
    <definedName name="MO_ColAcero_G60_QQ_6">#REF!</definedName>
    <definedName name="MO_ColAcero_G60_QQ_7" localSheetId="2">#REF!</definedName>
    <definedName name="MO_ColAcero_G60_QQ_7" localSheetId="0">#REF!</definedName>
    <definedName name="MO_ColAcero_G60_QQ_7" localSheetId="4">#REF!</definedName>
    <definedName name="MO_ColAcero_G60_QQ_7">#REF!</definedName>
    <definedName name="MO_ColAcero_G60_QQ_8" localSheetId="2">#REF!</definedName>
    <definedName name="MO_ColAcero_G60_QQ_8" localSheetId="0">#REF!</definedName>
    <definedName name="MO_ColAcero_G60_QQ_8" localSheetId="4">#REF!</definedName>
    <definedName name="MO_ColAcero_G60_QQ_8">#REF!</definedName>
    <definedName name="MO_ColAcero_G60_QQ_9" localSheetId="2">#REF!</definedName>
    <definedName name="MO_ColAcero_G60_QQ_9" localSheetId="0">#REF!</definedName>
    <definedName name="MO_ColAcero_G60_QQ_9" localSheetId="4">#REF!</definedName>
    <definedName name="MO_ColAcero_G60_QQ_9">#REF!</definedName>
    <definedName name="MO_ColAcero_Malla" localSheetId="2">#REF!</definedName>
    <definedName name="MO_ColAcero_Malla" localSheetId="0">#REF!</definedName>
    <definedName name="MO_ColAcero_Malla" localSheetId="4">#REF!</definedName>
    <definedName name="MO_ColAcero_Malla">#REF!</definedName>
    <definedName name="MO_ColAcero_Malla_10" localSheetId="2">#REF!</definedName>
    <definedName name="MO_ColAcero_Malla_10" localSheetId="0">#REF!</definedName>
    <definedName name="MO_ColAcero_Malla_10" localSheetId="4">#REF!</definedName>
    <definedName name="MO_ColAcero_Malla_10">#REF!</definedName>
    <definedName name="MO_ColAcero_Malla_11" localSheetId="2">#REF!</definedName>
    <definedName name="MO_ColAcero_Malla_11" localSheetId="0">#REF!</definedName>
    <definedName name="MO_ColAcero_Malla_11" localSheetId="4">#REF!</definedName>
    <definedName name="MO_ColAcero_Malla_11">#REF!</definedName>
    <definedName name="MO_ColAcero_Malla_6" localSheetId="2">#REF!</definedName>
    <definedName name="MO_ColAcero_Malla_6" localSheetId="0">#REF!</definedName>
    <definedName name="MO_ColAcero_Malla_6" localSheetId="4">#REF!</definedName>
    <definedName name="MO_ColAcero_Malla_6">#REF!</definedName>
    <definedName name="MO_ColAcero_Malla_7" localSheetId="2">#REF!</definedName>
    <definedName name="MO_ColAcero_Malla_7" localSheetId="0">#REF!</definedName>
    <definedName name="MO_ColAcero_Malla_7" localSheetId="4">#REF!</definedName>
    <definedName name="MO_ColAcero_Malla_7">#REF!</definedName>
    <definedName name="MO_ColAcero_Malla_8" localSheetId="2">#REF!</definedName>
    <definedName name="MO_ColAcero_Malla_8" localSheetId="0">#REF!</definedName>
    <definedName name="MO_ColAcero_Malla_8" localSheetId="4">#REF!</definedName>
    <definedName name="MO_ColAcero_Malla_8">#REF!</definedName>
    <definedName name="MO_ColAcero_Malla_9" localSheetId="2">#REF!</definedName>
    <definedName name="MO_ColAcero_Malla_9" localSheetId="0">#REF!</definedName>
    <definedName name="MO_ColAcero_Malla_9" localSheetId="4">#REF!</definedName>
    <definedName name="MO_ColAcero_Malla_9">#REF!</definedName>
    <definedName name="MO_ColAcero_QQ">[18]MO!$B$612</definedName>
    <definedName name="MO_ColAcero_QQ_10" localSheetId="2">#REF!</definedName>
    <definedName name="MO_ColAcero_QQ_10" localSheetId="0">#REF!</definedName>
    <definedName name="MO_ColAcero_QQ_10" localSheetId="4">#REF!</definedName>
    <definedName name="MO_ColAcero_QQ_10">#REF!</definedName>
    <definedName name="MO_ColAcero_QQ_11" localSheetId="2">#REF!</definedName>
    <definedName name="MO_ColAcero_QQ_11" localSheetId="0">#REF!</definedName>
    <definedName name="MO_ColAcero_QQ_11" localSheetId="4">#REF!</definedName>
    <definedName name="MO_ColAcero_QQ_11">#REF!</definedName>
    <definedName name="MO_ColAcero_QQ_5" localSheetId="2">#REF!</definedName>
    <definedName name="MO_ColAcero_QQ_5" localSheetId="0">#REF!</definedName>
    <definedName name="MO_ColAcero_QQ_5" localSheetId="4">#REF!</definedName>
    <definedName name="MO_ColAcero_QQ_5">#REF!</definedName>
    <definedName name="MO_ColAcero_QQ_6" localSheetId="2">#REF!</definedName>
    <definedName name="MO_ColAcero_QQ_6" localSheetId="0">#REF!</definedName>
    <definedName name="MO_ColAcero_QQ_6" localSheetId="4">#REF!</definedName>
    <definedName name="MO_ColAcero_QQ_6">#REF!</definedName>
    <definedName name="MO_ColAcero_QQ_7" localSheetId="2">#REF!</definedName>
    <definedName name="MO_ColAcero_QQ_7" localSheetId="0">#REF!</definedName>
    <definedName name="MO_ColAcero_QQ_7" localSheetId="4">#REF!</definedName>
    <definedName name="MO_ColAcero_QQ_7">#REF!</definedName>
    <definedName name="MO_ColAcero_QQ_8" localSheetId="2">#REF!</definedName>
    <definedName name="MO_ColAcero_QQ_8" localSheetId="0">#REF!</definedName>
    <definedName name="MO_ColAcero_QQ_8" localSheetId="4">#REF!</definedName>
    <definedName name="MO_ColAcero_QQ_8">#REF!</definedName>
    <definedName name="MO_ColAcero_QQ_9" localSheetId="2">#REF!</definedName>
    <definedName name="MO_ColAcero_QQ_9" localSheetId="0">#REF!</definedName>
    <definedName name="MO_ColAcero_QQ_9" localSheetId="4">#REF!</definedName>
    <definedName name="MO_ColAcero_QQ_9">#REF!</definedName>
    <definedName name="MO_ColAcero_ZapMuros" localSheetId="2">#REF!</definedName>
    <definedName name="MO_ColAcero_ZapMuros" localSheetId="0">#REF!</definedName>
    <definedName name="MO_ColAcero_ZapMuros" localSheetId="4">#REF!</definedName>
    <definedName name="MO_ColAcero_ZapMuros">#REF!</definedName>
    <definedName name="MO_ColAcero_ZapMuros_10" localSheetId="2">#REF!</definedName>
    <definedName name="MO_ColAcero_ZapMuros_10" localSheetId="0">#REF!</definedName>
    <definedName name="MO_ColAcero_ZapMuros_10" localSheetId="4">#REF!</definedName>
    <definedName name="MO_ColAcero_ZapMuros_10">#REF!</definedName>
    <definedName name="MO_ColAcero_ZapMuros_11" localSheetId="2">#REF!</definedName>
    <definedName name="MO_ColAcero_ZapMuros_11" localSheetId="0">#REF!</definedName>
    <definedName name="MO_ColAcero_ZapMuros_11" localSheetId="4">#REF!</definedName>
    <definedName name="MO_ColAcero_ZapMuros_11">#REF!</definedName>
    <definedName name="MO_ColAcero_ZapMuros_6" localSheetId="2">#REF!</definedName>
    <definedName name="MO_ColAcero_ZapMuros_6" localSheetId="0">#REF!</definedName>
    <definedName name="MO_ColAcero_ZapMuros_6" localSheetId="4">#REF!</definedName>
    <definedName name="MO_ColAcero_ZapMuros_6">#REF!</definedName>
    <definedName name="MO_ColAcero_ZapMuros_7" localSheetId="2">#REF!</definedName>
    <definedName name="MO_ColAcero_ZapMuros_7" localSheetId="0">#REF!</definedName>
    <definedName name="MO_ColAcero_ZapMuros_7" localSheetId="4">#REF!</definedName>
    <definedName name="MO_ColAcero_ZapMuros_7">#REF!</definedName>
    <definedName name="MO_ColAcero_ZapMuros_8" localSheetId="2">#REF!</definedName>
    <definedName name="MO_ColAcero_ZapMuros_8" localSheetId="0">#REF!</definedName>
    <definedName name="MO_ColAcero_ZapMuros_8" localSheetId="4">#REF!</definedName>
    <definedName name="MO_ColAcero_ZapMuros_8">#REF!</definedName>
    <definedName name="MO_ColAcero_ZapMuros_9" localSheetId="2">#REF!</definedName>
    <definedName name="MO_ColAcero_ZapMuros_9" localSheetId="0">#REF!</definedName>
    <definedName name="MO_ColAcero_ZapMuros_9" localSheetId="4">#REF!</definedName>
    <definedName name="MO_ColAcero_ZapMuros_9">#REF!</definedName>
    <definedName name="MO_ColAcero14_Piso" localSheetId="2">#REF!</definedName>
    <definedName name="MO_ColAcero14_Piso" localSheetId="0">#REF!</definedName>
    <definedName name="MO_ColAcero14_Piso" localSheetId="4">#REF!</definedName>
    <definedName name="MO_ColAcero14_Piso">#REF!</definedName>
    <definedName name="MO_ColAcero14_Piso_10" localSheetId="2">#REF!</definedName>
    <definedName name="MO_ColAcero14_Piso_10" localSheetId="0">#REF!</definedName>
    <definedName name="MO_ColAcero14_Piso_10" localSheetId="4">#REF!</definedName>
    <definedName name="MO_ColAcero14_Piso_10">#REF!</definedName>
    <definedName name="MO_ColAcero14_Piso_11" localSheetId="2">#REF!</definedName>
    <definedName name="MO_ColAcero14_Piso_11" localSheetId="0">#REF!</definedName>
    <definedName name="MO_ColAcero14_Piso_11" localSheetId="4">#REF!</definedName>
    <definedName name="MO_ColAcero14_Piso_11">#REF!</definedName>
    <definedName name="MO_ColAcero14_Piso_6" localSheetId="2">#REF!</definedName>
    <definedName name="MO_ColAcero14_Piso_6" localSheetId="0">#REF!</definedName>
    <definedName name="MO_ColAcero14_Piso_6" localSheetId="4">#REF!</definedName>
    <definedName name="MO_ColAcero14_Piso_6">#REF!</definedName>
    <definedName name="MO_ColAcero14_Piso_7" localSheetId="2">#REF!</definedName>
    <definedName name="MO_ColAcero14_Piso_7" localSheetId="0">#REF!</definedName>
    <definedName name="MO_ColAcero14_Piso_7" localSheetId="4">#REF!</definedName>
    <definedName name="MO_ColAcero14_Piso_7">#REF!</definedName>
    <definedName name="MO_ColAcero14_Piso_8" localSheetId="2">#REF!</definedName>
    <definedName name="MO_ColAcero14_Piso_8" localSheetId="0">#REF!</definedName>
    <definedName name="MO_ColAcero14_Piso_8" localSheetId="4">#REF!</definedName>
    <definedName name="MO_ColAcero14_Piso_8">#REF!</definedName>
    <definedName name="MO_ColAcero14_Piso_9" localSheetId="2">#REF!</definedName>
    <definedName name="MO_ColAcero14_Piso_9" localSheetId="0">#REF!</definedName>
    <definedName name="MO_ColAcero14_Piso_9" localSheetId="4">#REF!</definedName>
    <definedName name="MO_ColAcero14_Piso_9">#REF!</definedName>
    <definedName name="MO_ColAcero38y12_Cols" localSheetId="2">#REF!</definedName>
    <definedName name="MO_ColAcero38y12_Cols" localSheetId="0">#REF!</definedName>
    <definedName name="MO_ColAcero38y12_Cols" localSheetId="4">#REF!</definedName>
    <definedName name="MO_ColAcero38y12_Cols">#REF!</definedName>
    <definedName name="MO_ColAcero38y12_Cols_10" localSheetId="2">#REF!</definedName>
    <definedName name="MO_ColAcero38y12_Cols_10" localSheetId="0">#REF!</definedName>
    <definedName name="MO_ColAcero38y12_Cols_10" localSheetId="4">#REF!</definedName>
    <definedName name="MO_ColAcero38y12_Cols_10">#REF!</definedName>
    <definedName name="MO_ColAcero38y12_Cols_11" localSheetId="2">#REF!</definedName>
    <definedName name="MO_ColAcero38y12_Cols_11" localSheetId="0">#REF!</definedName>
    <definedName name="MO_ColAcero38y12_Cols_11" localSheetId="4">#REF!</definedName>
    <definedName name="MO_ColAcero38y12_Cols_11">#REF!</definedName>
    <definedName name="MO_ColAcero38y12_Cols_6" localSheetId="2">#REF!</definedName>
    <definedName name="MO_ColAcero38y12_Cols_6" localSheetId="0">#REF!</definedName>
    <definedName name="MO_ColAcero38y12_Cols_6" localSheetId="4">#REF!</definedName>
    <definedName name="MO_ColAcero38y12_Cols_6">#REF!</definedName>
    <definedName name="MO_ColAcero38y12_Cols_7" localSheetId="2">#REF!</definedName>
    <definedName name="MO_ColAcero38y12_Cols_7" localSheetId="0">#REF!</definedName>
    <definedName name="MO_ColAcero38y12_Cols_7" localSheetId="4">#REF!</definedName>
    <definedName name="MO_ColAcero38y12_Cols_7">#REF!</definedName>
    <definedName name="MO_ColAcero38y12_Cols_8" localSheetId="2">#REF!</definedName>
    <definedName name="MO_ColAcero38y12_Cols_8" localSheetId="0">#REF!</definedName>
    <definedName name="MO_ColAcero38y12_Cols_8" localSheetId="4">#REF!</definedName>
    <definedName name="MO_ColAcero38y12_Cols_8">#REF!</definedName>
    <definedName name="MO_ColAcero38y12_Cols_9" localSheetId="2">#REF!</definedName>
    <definedName name="MO_ColAcero38y12_Cols_9" localSheetId="0">#REF!</definedName>
    <definedName name="MO_ColAcero38y12_Cols_9" localSheetId="4">#REF!</definedName>
    <definedName name="MO_ColAcero38y12_Cols_9">#REF!</definedName>
    <definedName name="MO_DEMOLICION_MURO_HA" localSheetId="2">#REF!</definedName>
    <definedName name="MO_DEMOLICION_MURO_HA" localSheetId="0">#REF!</definedName>
    <definedName name="MO_DEMOLICION_MURO_HA" localSheetId="4">#REF!</definedName>
    <definedName name="MO_DEMOLICION_MURO_HA">#REF!</definedName>
    <definedName name="MO_DEMOLICION_MURO_HA_10" localSheetId="2">#REF!</definedName>
    <definedName name="MO_DEMOLICION_MURO_HA_10" localSheetId="0">#REF!</definedName>
    <definedName name="MO_DEMOLICION_MURO_HA_10" localSheetId="4">#REF!</definedName>
    <definedName name="MO_DEMOLICION_MURO_HA_10">#REF!</definedName>
    <definedName name="MO_DEMOLICION_MURO_HA_11" localSheetId="2">#REF!</definedName>
    <definedName name="MO_DEMOLICION_MURO_HA_11" localSheetId="0">#REF!</definedName>
    <definedName name="MO_DEMOLICION_MURO_HA_11" localSheetId="4">#REF!</definedName>
    <definedName name="MO_DEMOLICION_MURO_HA_11">#REF!</definedName>
    <definedName name="MO_DEMOLICION_MURO_HA_6" localSheetId="2">#REF!</definedName>
    <definedName name="MO_DEMOLICION_MURO_HA_6" localSheetId="0">#REF!</definedName>
    <definedName name="MO_DEMOLICION_MURO_HA_6" localSheetId="4">#REF!</definedName>
    <definedName name="MO_DEMOLICION_MURO_HA_6">#REF!</definedName>
    <definedName name="MO_DEMOLICION_MURO_HA_7" localSheetId="2">#REF!</definedName>
    <definedName name="MO_DEMOLICION_MURO_HA_7" localSheetId="0">#REF!</definedName>
    <definedName name="MO_DEMOLICION_MURO_HA_7" localSheetId="4">#REF!</definedName>
    <definedName name="MO_DEMOLICION_MURO_HA_7">#REF!</definedName>
    <definedName name="MO_DEMOLICION_MURO_HA_8" localSheetId="2">#REF!</definedName>
    <definedName name="MO_DEMOLICION_MURO_HA_8" localSheetId="0">#REF!</definedName>
    <definedName name="MO_DEMOLICION_MURO_HA_8" localSheetId="4">#REF!</definedName>
    <definedName name="MO_DEMOLICION_MURO_HA_8">#REF!</definedName>
    <definedName name="MO_DEMOLICION_MURO_HA_9" localSheetId="2">#REF!</definedName>
    <definedName name="MO_DEMOLICION_MURO_HA_9" localSheetId="0">#REF!</definedName>
    <definedName name="MO_DEMOLICION_MURO_HA_9" localSheetId="4">#REF!</definedName>
    <definedName name="MO_DEMOLICION_MURO_HA_9">#REF!</definedName>
    <definedName name="MO_ELEC_BREAKERS" localSheetId="2">#REF!</definedName>
    <definedName name="MO_ELEC_BREAKERS" localSheetId="0">#REF!</definedName>
    <definedName name="MO_ELEC_BREAKERS" localSheetId="4">#REF!</definedName>
    <definedName name="MO_ELEC_BREAKERS">#REF!</definedName>
    <definedName name="MO_ELEC_BREAKERS_10" localSheetId="2">#REF!</definedName>
    <definedName name="MO_ELEC_BREAKERS_10" localSheetId="0">#REF!</definedName>
    <definedName name="MO_ELEC_BREAKERS_10" localSheetId="4">#REF!</definedName>
    <definedName name="MO_ELEC_BREAKERS_10">#REF!</definedName>
    <definedName name="MO_ELEC_BREAKERS_11" localSheetId="2">#REF!</definedName>
    <definedName name="MO_ELEC_BREAKERS_11" localSheetId="0">#REF!</definedName>
    <definedName name="MO_ELEC_BREAKERS_11" localSheetId="4">#REF!</definedName>
    <definedName name="MO_ELEC_BREAKERS_11">#REF!</definedName>
    <definedName name="MO_ELEC_BREAKERS_6" localSheetId="2">#REF!</definedName>
    <definedName name="MO_ELEC_BREAKERS_6" localSheetId="0">#REF!</definedName>
    <definedName name="MO_ELEC_BREAKERS_6" localSheetId="4">#REF!</definedName>
    <definedName name="MO_ELEC_BREAKERS_6">#REF!</definedName>
    <definedName name="MO_ELEC_BREAKERS_7" localSheetId="2">#REF!</definedName>
    <definedName name="MO_ELEC_BREAKERS_7" localSheetId="0">#REF!</definedName>
    <definedName name="MO_ELEC_BREAKERS_7" localSheetId="4">#REF!</definedName>
    <definedName name="MO_ELEC_BREAKERS_7">#REF!</definedName>
    <definedName name="MO_ELEC_BREAKERS_8" localSheetId="2">#REF!</definedName>
    <definedName name="MO_ELEC_BREAKERS_8" localSheetId="0">#REF!</definedName>
    <definedName name="MO_ELEC_BREAKERS_8" localSheetId="4">#REF!</definedName>
    <definedName name="MO_ELEC_BREAKERS_8">#REF!</definedName>
    <definedName name="MO_ELEC_BREAKERS_9" localSheetId="2">#REF!</definedName>
    <definedName name="MO_ELEC_BREAKERS_9" localSheetId="0">#REF!</definedName>
    <definedName name="MO_ELEC_BREAKERS_9" localSheetId="4">#REF!</definedName>
    <definedName name="MO_ELEC_BREAKERS_9">#REF!</definedName>
    <definedName name="MO_ELEC_INTERRUPTOR_3W" localSheetId="2">#REF!</definedName>
    <definedName name="MO_ELEC_INTERRUPTOR_3W" localSheetId="0">#REF!</definedName>
    <definedName name="MO_ELEC_INTERRUPTOR_3W" localSheetId="4">#REF!</definedName>
    <definedName name="MO_ELEC_INTERRUPTOR_3W">#REF!</definedName>
    <definedName name="MO_ELEC_INTERRUPTOR_3W_10" localSheetId="2">#REF!</definedName>
    <definedName name="MO_ELEC_INTERRUPTOR_3W_10" localSheetId="0">#REF!</definedName>
    <definedName name="MO_ELEC_INTERRUPTOR_3W_10" localSheetId="4">#REF!</definedName>
    <definedName name="MO_ELEC_INTERRUPTOR_3W_10">#REF!</definedName>
    <definedName name="MO_ELEC_INTERRUPTOR_3W_11" localSheetId="2">#REF!</definedName>
    <definedName name="MO_ELEC_INTERRUPTOR_3W_11" localSheetId="0">#REF!</definedName>
    <definedName name="MO_ELEC_INTERRUPTOR_3W_11" localSheetId="4">#REF!</definedName>
    <definedName name="MO_ELEC_INTERRUPTOR_3W_11">#REF!</definedName>
    <definedName name="MO_ELEC_INTERRUPTOR_3W_6" localSheetId="2">#REF!</definedName>
    <definedName name="MO_ELEC_INTERRUPTOR_3W_6" localSheetId="0">#REF!</definedName>
    <definedName name="MO_ELEC_INTERRUPTOR_3W_6" localSheetId="4">#REF!</definedName>
    <definedName name="MO_ELEC_INTERRUPTOR_3W_6">#REF!</definedName>
    <definedName name="MO_ELEC_INTERRUPTOR_3W_7" localSheetId="2">#REF!</definedName>
    <definedName name="MO_ELEC_INTERRUPTOR_3W_7" localSheetId="0">#REF!</definedName>
    <definedName name="MO_ELEC_INTERRUPTOR_3W_7" localSheetId="4">#REF!</definedName>
    <definedName name="MO_ELEC_INTERRUPTOR_3W_7">#REF!</definedName>
    <definedName name="MO_ELEC_INTERRUPTOR_3W_8" localSheetId="2">#REF!</definedName>
    <definedName name="MO_ELEC_INTERRUPTOR_3W_8" localSheetId="0">#REF!</definedName>
    <definedName name="MO_ELEC_INTERRUPTOR_3W_8" localSheetId="4">#REF!</definedName>
    <definedName name="MO_ELEC_INTERRUPTOR_3W_8">#REF!</definedName>
    <definedName name="MO_ELEC_INTERRUPTOR_3W_9" localSheetId="2">#REF!</definedName>
    <definedName name="MO_ELEC_INTERRUPTOR_3W_9" localSheetId="0">#REF!</definedName>
    <definedName name="MO_ELEC_INTERRUPTOR_3W_9" localSheetId="4">#REF!</definedName>
    <definedName name="MO_ELEC_INTERRUPTOR_3W_9">#REF!</definedName>
    <definedName name="MO_ELEC_INTERRUPTOR_4W" localSheetId="2">#REF!</definedName>
    <definedName name="MO_ELEC_INTERRUPTOR_4W" localSheetId="0">#REF!</definedName>
    <definedName name="MO_ELEC_INTERRUPTOR_4W" localSheetId="4">#REF!</definedName>
    <definedName name="MO_ELEC_INTERRUPTOR_4W">#REF!</definedName>
    <definedName name="MO_ELEC_INTERRUPTOR_4W_10" localSheetId="2">#REF!</definedName>
    <definedName name="MO_ELEC_INTERRUPTOR_4W_10" localSheetId="0">#REF!</definedName>
    <definedName name="MO_ELEC_INTERRUPTOR_4W_10" localSheetId="4">#REF!</definedName>
    <definedName name="MO_ELEC_INTERRUPTOR_4W_10">#REF!</definedName>
    <definedName name="MO_ELEC_INTERRUPTOR_4W_11" localSheetId="2">#REF!</definedName>
    <definedName name="MO_ELEC_INTERRUPTOR_4W_11" localSheetId="0">#REF!</definedName>
    <definedName name="MO_ELEC_INTERRUPTOR_4W_11" localSheetId="4">#REF!</definedName>
    <definedName name="MO_ELEC_INTERRUPTOR_4W_11">#REF!</definedName>
    <definedName name="MO_ELEC_INTERRUPTOR_4W_6" localSheetId="2">#REF!</definedName>
    <definedName name="MO_ELEC_INTERRUPTOR_4W_6" localSheetId="0">#REF!</definedName>
    <definedName name="MO_ELEC_INTERRUPTOR_4W_6" localSheetId="4">#REF!</definedName>
    <definedName name="MO_ELEC_INTERRUPTOR_4W_6">#REF!</definedName>
    <definedName name="MO_ELEC_INTERRUPTOR_4W_7" localSheetId="2">#REF!</definedName>
    <definedName name="MO_ELEC_INTERRUPTOR_4W_7" localSheetId="0">#REF!</definedName>
    <definedName name="MO_ELEC_INTERRUPTOR_4W_7" localSheetId="4">#REF!</definedName>
    <definedName name="MO_ELEC_INTERRUPTOR_4W_7">#REF!</definedName>
    <definedName name="MO_ELEC_INTERRUPTOR_4W_8" localSheetId="2">#REF!</definedName>
    <definedName name="MO_ELEC_INTERRUPTOR_4W_8" localSheetId="0">#REF!</definedName>
    <definedName name="MO_ELEC_INTERRUPTOR_4W_8" localSheetId="4">#REF!</definedName>
    <definedName name="MO_ELEC_INTERRUPTOR_4W_8">#REF!</definedName>
    <definedName name="MO_ELEC_INTERRUPTOR_4W_9" localSheetId="2">#REF!</definedName>
    <definedName name="MO_ELEC_INTERRUPTOR_4W_9" localSheetId="0">#REF!</definedName>
    <definedName name="MO_ELEC_INTERRUPTOR_4W_9" localSheetId="4">#REF!</definedName>
    <definedName name="MO_ELEC_INTERRUPTOR_4W_9">#REF!</definedName>
    <definedName name="MO_ELEC_INTERRUPTOR_DOB" localSheetId="2">#REF!</definedName>
    <definedName name="MO_ELEC_INTERRUPTOR_DOB" localSheetId="0">#REF!</definedName>
    <definedName name="MO_ELEC_INTERRUPTOR_DOB" localSheetId="4">#REF!</definedName>
    <definedName name="MO_ELEC_INTERRUPTOR_DOB">#REF!</definedName>
    <definedName name="MO_ELEC_INTERRUPTOR_DOB_10" localSheetId="2">#REF!</definedName>
    <definedName name="MO_ELEC_INTERRUPTOR_DOB_10" localSheetId="0">#REF!</definedName>
    <definedName name="MO_ELEC_INTERRUPTOR_DOB_10" localSheetId="4">#REF!</definedName>
    <definedName name="MO_ELEC_INTERRUPTOR_DOB_10">#REF!</definedName>
    <definedName name="MO_ELEC_INTERRUPTOR_DOB_11" localSheetId="2">#REF!</definedName>
    <definedName name="MO_ELEC_INTERRUPTOR_DOB_11" localSheetId="0">#REF!</definedName>
    <definedName name="MO_ELEC_INTERRUPTOR_DOB_11" localSheetId="4">#REF!</definedName>
    <definedName name="MO_ELEC_INTERRUPTOR_DOB_11">#REF!</definedName>
    <definedName name="MO_ELEC_INTERRUPTOR_DOB_6" localSheetId="2">#REF!</definedName>
    <definedName name="MO_ELEC_INTERRUPTOR_DOB_6" localSheetId="0">#REF!</definedName>
    <definedName name="MO_ELEC_INTERRUPTOR_DOB_6" localSheetId="4">#REF!</definedName>
    <definedName name="MO_ELEC_INTERRUPTOR_DOB_6">#REF!</definedName>
    <definedName name="MO_ELEC_INTERRUPTOR_DOB_7" localSheetId="2">#REF!</definedName>
    <definedName name="MO_ELEC_INTERRUPTOR_DOB_7" localSheetId="0">#REF!</definedName>
    <definedName name="MO_ELEC_INTERRUPTOR_DOB_7" localSheetId="4">#REF!</definedName>
    <definedName name="MO_ELEC_INTERRUPTOR_DOB_7">#REF!</definedName>
    <definedName name="MO_ELEC_INTERRUPTOR_DOB_8" localSheetId="2">#REF!</definedName>
    <definedName name="MO_ELEC_INTERRUPTOR_DOB_8" localSheetId="0">#REF!</definedName>
    <definedName name="MO_ELEC_INTERRUPTOR_DOB_8" localSheetId="4">#REF!</definedName>
    <definedName name="MO_ELEC_INTERRUPTOR_DOB_8">#REF!</definedName>
    <definedName name="MO_ELEC_INTERRUPTOR_DOB_9" localSheetId="2">#REF!</definedName>
    <definedName name="MO_ELEC_INTERRUPTOR_DOB_9" localSheetId="0">#REF!</definedName>
    <definedName name="MO_ELEC_INTERRUPTOR_DOB_9" localSheetId="4">#REF!</definedName>
    <definedName name="MO_ELEC_INTERRUPTOR_DOB_9">#REF!</definedName>
    <definedName name="MO_ELEC_INTERRUPTOR_SENC" localSheetId="2">#REF!</definedName>
    <definedName name="MO_ELEC_INTERRUPTOR_SENC" localSheetId="0">#REF!</definedName>
    <definedName name="MO_ELEC_INTERRUPTOR_SENC" localSheetId="4">#REF!</definedName>
    <definedName name="MO_ELEC_INTERRUPTOR_SENC">#REF!</definedName>
    <definedName name="MO_ELEC_INTERRUPTOR_SENC_10" localSheetId="2">#REF!</definedName>
    <definedName name="MO_ELEC_INTERRUPTOR_SENC_10" localSheetId="0">#REF!</definedName>
    <definedName name="MO_ELEC_INTERRUPTOR_SENC_10" localSheetId="4">#REF!</definedName>
    <definedName name="MO_ELEC_INTERRUPTOR_SENC_10">#REF!</definedName>
    <definedName name="MO_ELEC_INTERRUPTOR_SENC_11" localSheetId="2">#REF!</definedName>
    <definedName name="MO_ELEC_INTERRUPTOR_SENC_11" localSheetId="0">#REF!</definedName>
    <definedName name="MO_ELEC_INTERRUPTOR_SENC_11" localSheetId="4">#REF!</definedName>
    <definedName name="MO_ELEC_INTERRUPTOR_SENC_11">#REF!</definedName>
    <definedName name="MO_ELEC_INTERRUPTOR_SENC_6" localSheetId="2">#REF!</definedName>
    <definedName name="MO_ELEC_INTERRUPTOR_SENC_6" localSheetId="0">#REF!</definedName>
    <definedName name="MO_ELEC_INTERRUPTOR_SENC_6" localSheetId="4">#REF!</definedName>
    <definedName name="MO_ELEC_INTERRUPTOR_SENC_6">#REF!</definedName>
    <definedName name="MO_ELEC_INTERRUPTOR_SENC_7" localSheetId="2">#REF!</definedName>
    <definedName name="MO_ELEC_INTERRUPTOR_SENC_7" localSheetId="0">#REF!</definedName>
    <definedName name="MO_ELEC_INTERRUPTOR_SENC_7" localSheetId="4">#REF!</definedName>
    <definedName name="MO_ELEC_INTERRUPTOR_SENC_7">#REF!</definedName>
    <definedName name="MO_ELEC_INTERRUPTOR_SENC_8" localSheetId="2">#REF!</definedName>
    <definedName name="MO_ELEC_INTERRUPTOR_SENC_8" localSheetId="0">#REF!</definedName>
    <definedName name="MO_ELEC_INTERRUPTOR_SENC_8" localSheetId="4">#REF!</definedName>
    <definedName name="MO_ELEC_INTERRUPTOR_SENC_8">#REF!</definedName>
    <definedName name="MO_ELEC_INTERRUPTOR_SENC_9" localSheetId="2">#REF!</definedName>
    <definedName name="MO_ELEC_INTERRUPTOR_SENC_9" localSheetId="0">#REF!</definedName>
    <definedName name="MO_ELEC_INTERRUPTOR_SENC_9" localSheetId="4">#REF!</definedName>
    <definedName name="MO_ELEC_INTERRUPTOR_SENC_9">#REF!</definedName>
    <definedName name="MO_ELEC_INTERRUPTOR_TRIPLE" localSheetId="2">#REF!</definedName>
    <definedName name="MO_ELEC_INTERRUPTOR_TRIPLE" localSheetId="0">#REF!</definedName>
    <definedName name="MO_ELEC_INTERRUPTOR_TRIPLE" localSheetId="4">#REF!</definedName>
    <definedName name="MO_ELEC_INTERRUPTOR_TRIPLE">#REF!</definedName>
    <definedName name="MO_ELEC_INTERRUPTOR_TRIPLE_10" localSheetId="2">#REF!</definedName>
    <definedName name="MO_ELEC_INTERRUPTOR_TRIPLE_10" localSheetId="0">#REF!</definedName>
    <definedName name="MO_ELEC_INTERRUPTOR_TRIPLE_10" localSheetId="4">#REF!</definedName>
    <definedName name="MO_ELEC_INTERRUPTOR_TRIPLE_10">#REF!</definedName>
    <definedName name="MO_ELEC_INTERRUPTOR_TRIPLE_11" localSheetId="2">#REF!</definedName>
    <definedName name="MO_ELEC_INTERRUPTOR_TRIPLE_11" localSheetId="0">#REF!</definedName>
    <definedName name="MO_ELEC_INTERRUPTOR_TRIPLE_11" localSheetId="4">#REF!</definedName>
    <definedName name="MO_ELEC_INTERRUPTOR_TRIPLE_11">#REF!</definedName>
    <definedName name="MO_ELEC_INTERRUPTOR_TRIPLE_6" localSheetId="2">#REF!</definedName>
    <definedName name="MO_ELEC_INTERRUPTOR_TRIPLE_6" localSheetId="0">#REF!</definedName>
    <definedName name="MO_ELEC_INTERRUPTOR_TRIPLE_6" localSheetId="4">#REF!</definedName>
    <definedName name="MO_ELEC_INTERRUPTOR_TRIPLE_6">#REF!</definedName>
    <definedName name="MO_ELEC_INTERRUPTOR_TRIPLE_7" localSheetId="2">#REF!</definedName>
    <definedName name="MO_ELEC_INTERRUPTOR_TRIPLE_7" localSheetId="0">#REF!</definedName>
    <definedName name="MO_ELEC_INTERRUPTOR_TRIPLE_7" localSheetId="4">#REF!</definedName>
    <definedName name="MO_ELEC_INTERRUPTOR_TRIPLE_7">#REF!</definedName>
    <definedName name="MO_ELEC_INTERRUPTOR_TRIPLE_8" localSheetId="2">#REF!</definedName>
    <definedName name="MO_ELEC_INTERRUPTOR_TRIPLE_8" localSheetId="0">#REF!</definedName>
    <definedName name="MO_ELEC_INTERRUPTOR_TRIPLE_8" localSheetId="4">#REF!</definedName>
    <definedName name="MO_ELEC_INTERRUPTOR_TRIPLE_8">#REF!</definedName>
    <definedName name="MO_ELEC_INTERRUPTOR_TRIPLE_9" localSheetId="2">#REF!</definedName>
    <definedName name="MO_ELEC_INTERRUPTOR_TRIPLE_9" localSheetId="0">#REF!</definedName>
    <definedName name="MO_ELEC_INTERRUPTOR_TRIPLE_9" localSheetId="4">#REF!</definedName>
    <definedName name="MO_ELEC_INTERRUPTOR_TRIPLE_9">#REF!</definedName>
    <definedName name="MO_ELEC_LAMPARA_FLUORESCENTE" localSheetId="2">#REF!</definedName>
    <definedName name="MO_ELEC_LAMPARA_FLUORESCENTE" localSheetId="0">#REF!</definedName>
    <definedName name="MO_ELEC_LAMPARA_FLUORESCENTE" localSheetId="4">#REF!</definedName>
    <definedName name="MO_ELEC_LAMPARA_FLUORESCENTE">#REF!</definedName>
    <definedName name="MO_ELEC_LAMPARA_FLUORESCENTE_10" localSheetId="2">#REF!</definedName>
    <definedName name="MO_ELEC_LAMPARA_FLUORESCENTE_10" localSheetId="0">#REF!</definedName>
    <definedName name="MO_ELEC_LAMPARA_FLUORESCENTE_10" localSheetId="4">#REF!</definedName>
    <definedName name="MO_ELEC_LAMPARA_FLUORESCENTE_10">#REF!</definedName>
    <definedName name="MO_ELEC_LAMPARA_FLUORESCENTE_11" localSheetId="2">#REF!</definedName>
    <definedName name="MO_ELEC_LAMPARA_FLUORESCENTE_11" localSheetId="0">#REF!</definedName>
    <definedName name="MO_ELEC_LAMPARA_FLUORESCENTE_11" localSheetId="4">#REF!</definedName>
    <definedName name="MO_ELEC_LAMPARA_FLUORESCENTE_11">#REF!</definedName>
    <definedName name="MO_ELEC_LAMPARA_FLUORESCENTE_6" localSheetId="2">#REF!</definedName>
    <definedName name="MO_ELEC_LAMPARA_FLUORESCENTE_6" localSheetId="0">#REF!</definedName>
    <definedName name="MO_ELEC_LAMPARA_FLUORESCENTE_6" localSheetId="4">#REF!</definedName>
    <definedName name="MO_ELEC_LAMPARA_FLUORESCENTE_6">#REF!</definedName>
    <definedName name="MO_ELEC_LAMPARA_FLUORESCENTE_7" localSheetId="2">#REF!</definedName>
    <definedName name="MO_ELEC_LAMPARA_FLUORESCENTE_7" localSheetId="0">#REF!</definedName>
    <definedName name="MO_ELEC_LAMPARA_FLUORESCENTE_7" localSheetId="4">#REF!</definedName>
    <definedName name="MO_ELEC_LAMPARA_FLUORESCENTE_7">#REF!</definedName>
    <definedName name="MO_ELEC_LAMPARA_FLUORESCENTE_8" localSheetId="2">#REF!</definedName>
    <definedName name="MO_ELEC_LAMPARA_FLUORESCENTE_8" localSheetId="0">#REF!</definedName>
    <definedName name="MO_ELEC_LAMPARA_FLUORESCENTE_8" localSheetId="4">#REF!</definedName>
    <definedName name="MO_ELEC_LAMPARA_FLUORESCENTE_8">#REF!</definedName>
    <definedName name="MO_ELEC_LAMPARA_FLUORESCENTE_9" localSheetId="2">#REF!</definedName>
    <definedName name="MO_ELEC_LAMPARA_FLUORESCENTE_9" localSheetId="0">#REF!</definedName>
    <definedName name="MO_ELEC_LAMPARA_FLUORESCENTE_9" localSheetId="4">#REF!</definedName>
    <definedName name="MO_ELEC_LAMPARA_FLUORESCENTE_9">#REF!</definedName>
    <definedName name="MO_ELEC_LUZ_CENITAL" localSheetId="2">#REF!</definedName>
    <definedName name="MO_ELEC_LUZ_CENITAL" localSheetId="0">#REF!</definedName>
    <definedName name="MO_ELEC_LUZ_CENITAL" localSheetId="4">#REF!</definedName>
    <definedName name="MO_ELEC_LUZ_CENITAL">#REF!</definedName>
    <definedName name="MO_ELEC_LUZ_CENITAL_10" localSheetId="2">#REF!</definedName>
    <definedName name="MO_ELEC_LUZ_CENITAL_10" localSheetId="0">#REF!</definedName>
    <definedName name="MO_ELEC_LUZ_CENITAL_10" localSheetId="4">#REF!</definedName>
    <definedName name="MO_ELEC_LUZ_CENITAL_10">#REF!</definedName>
    <definedName name="MO_ELEC_LUZ_CENITAL_11" localSheetId="2">#REF!</definedName>
    <definedName name="MO_ELEC_LUZ_CENITAL_11" localSheetId="0">#REF!</definedName>
    <definedName name="MO_ELEC_LUZ_CENITAL_11" localSheetId="4">#REF!</definedName>
    <definedName name="MO_ELEC_LUZ_CENITAL_11">#REF!</definedName>
    <definedName name="MO_ELEC_LUZ_CENITAL_6" localSheetId="2">#REF!</definedName>
    <definedName name="MO_ELEC_LUZ_CENITAL_6" localSheetId="0">#REF!</definedName>
    <definedName name="MO_ELEC_LUZ_CENITAL_6" localSheetId="4">#REF!</definedName>
    <definedName name="MO_ELEC_LUZ_CENITAL_6">#REF!</definedName>
    <definedName name="MO_ELEC_LUZ_CENITAL_7" localSheetId="2">#REF!</definedName>
    <definedName name="MO_ELEC_LUZ_CENITAL_7" localSheetId="0">#REF!</definedName>
    <definedName name="MO_ELEC_LUZ_CENITAL_7" localSheetId="4">#REF!</definedName>
    <definedName name="MO_ELEC_LUZ_CENITAL_7">#REF!</definedName>
    <definedName name="MO_ELEC_LUZ_CENITAL_8" localSheetId="2">#REF!</definedName>
    <definedName name="MO_ELEC_LUZ_CENITAL_8" localSheetId="0">#REF!</definedName>
    <definedName name="MO_ELEC_LUZ_CENITAL_8" localSheetId="4">#REF!</definedName>
    <definedName name="MO_ELEC_LUZ_CENITAL_8">#REF!</definedName>
    <definedName name="MO_ELEC_LUZ_CENITAL_9" localSheetId="2">#REF!</definedName>
    <definedName name="MO_ELEC_LUZ_CENITAL_9" localSheetId="0">#REF!</definedName>
    <definedName name="MO_ELEC_LUZ_CENITAL_9" localSheetId="4">#REF!</definedName>
    <definedName name="MO_ELEC_LUZ_CENITAL_9">#REF!</definedName>
    <definedName name="MO_ELEC_PANEL_DIST" localSheetId="2">#REF!</definedName>
    <definedName name="MO_ELEC_PANEL_DIST" localSheetId="0">#REF!</definedName>
    <definedName name="MO_ELEC_PANEL_DIST" localSheetId="4">#REF!</definedName>
    <definedName name="MO_ELEC_PANEL_DIST">#REF!</definedName>
    <definedName name="MO_ELEC_PANEL_DIST_10" localSheetId="2">#REF!</definedName>
    <definedName name="MO_ELEC_PANEL_DIST_10" localSheetId="0">#REF!</definedName>
    <definedName name="MO_ELEC_PANEL_DIST_10" localSheetId="4">#REF!</definedName>
    <definedName name="MO_ELEC_PANEL_DIST_10">#REF!</definedName>
    <definedName name="MO_ELEC_PANEL_DIST_11" localSheetId="2">#REF!</definedName>
    <definedName name="MO_ELEC_PANEL_DIST_11" localSheetId="0">#REF!</definedName>
    <definedName name="MO_ELEC_PANEL_DIST_11" localSheetId="4">#REF!</definedName>
    <definedName name="MO_ELEC_PANEL_DIST_11">#REF!</definedName>
    <definedName name="MO_ELEC_PANEL_DIST_6" localSheetId="2">#REF!</definedName>
    <definedName name="MO_ELEC_PANEL_DIST_6" localSheetId="0">#REF!</definedName>
    <definedName name="MO_ELEC_PANEL_DIST_6" localSheetId="4">#REF!</definedName>
    <definedName name="MO_ELEC_PANEL_DIST_6">#REF!</definedName>
    <definedName name="MO_ELEC_PANEL_DIST_7" localSheetId="2">#REF!</definedName>
    <definedName name="MO_ELEC_PANEL_DIST_7" localSheetId="0">#REF!</definedName>
    <definedName name="MO_ELEC_PANEL_DIST_7" localSheetId="4">#REF!</definedName>
    <definedName name="MO_ELEC_PANEL_DIST_7">#REF!</definedName>
    <definedName name="MO_ELEC_PANEL_DIST_8" localSheetId="2">#REF!</definedName>
    <definedName name="MO_ELEC_PANEL_DIST_8" localSheetId="0">#REF!</definedName>
    <definedName name="MO_ELEC_PANEL_DIST_8" localSheetId="4">#REF!</definedName>
    <definedName name="MO_ELEC_PANEL_DIST_8">#REF!</definedName>
    <definedName name="MO_ELEC_PANEL_DIST_9" localSheetId="2">#REF!</definedName>
    <definedName name="MO_ELEC_PANEL_DIST_9" localSheetId="0">#REF!</definedName>
    <definedName name="MO_ELEC_PANEL_DIST_9" localSheetId="4">#REF!</definedName>
    <definedName name="MO_ELEC_PANEL_DIST_9">#REF!</definedName>
    <definedName name="MO_ELEC_TOMACORRIENTE_110" localSheetId="2">#REF!</definedName>
    <definedName name="MO_ELEC_TOMACORRIENTE_110" localSheetId="0">#REF!</definedName>
    <definedName name="MO_ELEC_TOMACORRIENTE_110" localSheetId="4">#REF!</definedName>
    <definedName name="MO_ELEC_TOMACORRIENTE_110">#REF!</definedName>
    <definedName name="MO_ELEC_TOMACORRIENTE_110_10" localSheetId="2">#REF!</definedName>
    <definedName name="MO_ELEC_TOMACORRIENTE_110_10" localSheetId="0">#REF!</definedName>
    <definedName name="MO_ELEC_TOMACORRIENTE_110_10" localSheetId="4">#REF!</definedName>
    <definedName name="MO_ELEC_TOMACORRIENTE_110_10">#REF!</definedName>
    <definedName name="MO_ELEC_TOMACORRIENTE_110_11" localSheetId="2">#REF!</definedName>
    <definedName name="MO_ELEC_TOMACORRIENTE_110_11" localSheetId="0">#REF!</definedName>
    <definedName name="MO_ELEC_TOMACORRIENTE_110_11" localSheetId="4">#REF!</definedName>
    <definedName name="MO_ELEC_TOMACORRIENTE_110_11">#REF!</definedName>
    <definedName name="MO_ELEC_TOMACORRIENTE_110_6" localSheetId="2">#REF!</definedName>
    <definedName name="MO_ELEC_TOMACORRIENTE_110_6" localSheetId="0">#REF!</definedName>
    <definedName name="MO_ELEC_TOMACORRIENTE_110_6" localSheetId="4">#REF!</definedName>
    <definedName name="MO_ELEC_TOMACORRIENTE_110_6">#REF!</definedName>
    <definedName name="MO_ELEC_TOMACORRIENTE_110_7" localSheetId="2">#REF!</definedName>
    <definedName name="MO_ELEC_TOMACORRIENTE_110_7" localSheetId="0">#REF!</definedName>
    <definedName name="MO_ELEC_TOMACORRIENTE_110_7" localSheetId="4">#REF!</definedName>
    <definedName name="MO_ELEC_TOMACORRIENTE_110_7">#REF!</definedName>
    <definedName name="MO_ELEC_TOMACORRIENTE_110_8" localSheetId="2">#REF!</definedName>
    <definedName name="MO_ELEC_TOMACORRIENTE_110_8" localSheetId="0">#REF!</definedName>
    <definedName name="MO_ELEC_TOMACORRIENTE_110_8" localSheetId="4">#REF!</definedName>
    <definedName name="MO_ELEC_TOMACORRIENTE_110_8">#REF!</definedName>
    <definedName name="MO_ELEC_TOMACORRIENTE_110_9" localSheetId="2">#REF!</definedName>
    <definedName name="MO_ELEC_TOMACORRIENTE_110_9" localSheetId="0">#REF!</definedName>
    <definedName name="MO_ELEC_TOMACORRIENTE_110_9" localSheetId="4">#REF!</definedName>
    <definedName name="MO_ELEC_TOMACORRIENTE_110_9">#REF!</definedName>
    <definedName name="MO_ELEC_TOMACORRIENTE_220" localSheetId="2">#REF!</definedName>
    <definedName name="MO_ELEC_TOMACORRIENTE_220" localSheetId="0">#REF!</definedName>
    <definedName name="MO_ELEC_TOMACORRIENTE_220" localSheetId="4">#REF!</definedName>
    <definedName name="MO_ELEC_TOMACORRIENTE_220">#REF!</definedName>
    <definedName name="MO_ELEC_TOMACORRIENTE_220_10" localSheetId="2">#REF!</definedName>
    <definedName name="MO_ELEC_TOMACORRIENTE_220_10" localSheetId="0">#REF!</definedName>
    <definedName name="MO_ELEC_TOMACORRIENTE_220_10" localSheetId="4">#REF!</definedName>
    <definedName name="MO_ELEC_TOMACORRIENTE_220_10">#REF!</definedName>
    <definedName name="MO_ELEC_TOMACORRIENTE_220_11" localSheetId="2">#REF!</definedName>
    <definedName name="MO_ELEC_TOMACORRIENTE_220_11" localSheetId="0">#REF!</definedName>
    <definedName name="MO_ELEC_TOMACORRIENTE_220_11" localSheetId="4">#REF!</definedName>
    <definedName name="MO_ELEC_TOMACORRIENTE_220_11">#REF!</definedName>
    <definedName name="MO_ELEC_TOMACORRIENTE_220_6" localSheetId="2">#REF!</definedName>
    <definedName name="MO_ELEC_TOMACORRIENTE_220_6" localSheetId="0">#REF!</definedName>
    <definedName name="MO_ELEC_TOMACORRIENTE_220_6" localSheetId="4">#REF!</definedName>
    <definedName name="MO_ELEC_TOMACORRIENTE_220_6">#REF!</definedName>
    <definedName name="MO_ELEC_TOMACORRIENTE_220_7" localSheetId="2">#REF!</definedName>
    <definedName name="MO_ELEC_TOMACORRIENTE_220_7" localSheetId="0">#REF!</definedName>
    <definedName name="MO_ELEC_TOMACORRIENTE_220_7" localSheetId="4">#REF!</definedName>
    <definedName name="MO_ELEC_TOMACORRIENTE_220_7">#REF!</definedName>
    <definedName name="MO_ELEC_TOMACORRIENTE_220_8" localSheetId="2">#REF!</definedName>
    <definedName name="MO_ELEC_TOMACORRIENTE_220_8" localSheetId="0">#REF!</definedName>
    <definedName name="MO_ELEC_TOMACORRIENTE_220_8" localSheetId="4">#REF!</definedName>
    <definedName name="MO_ELEC_TOMACORRIENTE_220_8">#REF!</definedName>
    <definedName name="MO_ELEC_TOMACORRIENTE_220_9" localSheetId="2">#REF!</definedName>
    <definedName name="MO_ELEC_TOMACORRIENTE_220_9" localSheetId="0">#REF!</definedName>
    <definedName name="MO_ELEC_TOMACORRIENTE_220_9" localSheetId="4">#REF!</definedName>
    <definedName name="MO_ELEC_TOMACORRIENTE_220_9">#REF!</definedName>
    <definedName name="MO_ENTABLILLADOS" localSheetId="2">#REF!</definedName>
    <definedName name="MO_ENTABLILLADOS" localSheetId="0">#REF!</definedName>
    <definedName name="MO_ENTABLILLADOS" localSheetId="4">#REF!</definedName>
    <definedName name="MO_ENTABLILLADOS">#REF!</definedName>
    <definedName name="MO_ENTABLILLADOS_10" localSheetId="2">#REF!</definedName>
    <definedName name="MO_ENTABLILLADOS_10" localSheetId="0">#REF!</definedName>
    <definedName name="MO_ENTABLILLADOS_10" localSheetId="4">#REF!</definedName>
    <definedName name="MO_ENTABLILLADOS_10">#REF!</definedName>
    <definedName name="MO_ENTABLILLADOS_11" localSheetId="2">#REF!</definedName>
    <definedName name="MO_ENTABLILLADOS_11" localSheetId="0">#REF!</definedName>
    <definedName name="MO_ENTABLILLADOS_11" localSheetId="4">#REF!</definedName>
    <definedName name="MO_ENTABLILLADOS_11">#REF!</definedName>
    <definedName name="MO_ENTABLILLADOS_6" localSheetId="2">#REF!</definedName>
    <definedName name="MO_ENTABLILLADOS_6" localSheetId="0">#REF!</definedName>
    <definedName name="MO_ENTABLILLADOS_6" localSheetId="4">#REF!</definedName>
    <definedName name="MO_ENTABLILLADOS_6">#REF!</definedName>
    <definedName name="MO_ENTABLILLADOS_7" localSheetId="2">#REF!</definedName>
    <definedName name="MO_ENTABLILLADOS_7" localSheetId="0">#REF!</definedName>
    <definedName name="MO_ENTABLILLADOS_7" localSheetId="4">#REF!</definedName>
    <definedName name="MO_ENTABLILLADOS_7">#REF!</definedName>
    <definedName name="MO_ENTABLILLADOS_8" localSheetId="2">#REF!</definedName>
    <definedName name="MO_ENTABLILLADOS_8" localSheetId="0">#REF!</definedName>
    <definedName name="MO_ENTABLILLADOS_8" localSheetId="4">#REF!</definedName>
    <definedName name="MO_ENTABLILLADOS_8">#REF!</definedName>
    <definedName name="MO_ENTABLILLADOS_9" localSheetId="2">#REF!</definedName>
    <definedName name="MO_ENTABLILLADOS_9" localSheetId="0">#REF!</definedName>
    <definedName name="MO_ENTABLILLADOS_9" localSheetId="4">#REF!</definedName>
    <definedName name="MO_ENTABLILLADOS_9">#REF!</definedName>
    <definedName name="MO_ESCALON_GRANITO" localSheetId="2">#REF!</definedName>
    <definedName name="MO_ESCALON_GRANITO" localSheetId="0">#REF!</definedName>
    <definedName name="MO_ESCALON_GRANITO" localSheetId="4">#REF!</definedName>
    <definedName name="MO_ESCALON_GRANITO">#REF!</definedName>
    <definedName name="MO_ESCALON_GRANITO_10" localSheetId="2">#REF!</definedName>
    <definedName name="MO_ESCALON_GRANITO_10" localSheetId="0">#REF!</definedName>
    <definedName name="MO_ESCALON_GRANITO_10" localSheetId="4">#REF!</definedName>
    <definedName name="MO_ESCALON_GRANITO_10">#REF!</definedName>
    <definedName name="MO_ESCALON_GRANITO_11" localSheetId="2">#REF!</definedName>
    <definedName name="MO_ESCALON_GRANITO_11" localSheetId="0">#REF!</definedName>
    <definedName name="MO_ESCALON_GRANITO_11" localSheetId="4">#REF!</definedName>
    <definedName name="MO_ESCALON_GRANITO_11">#REF!</definedName>
    <definedName name="MO_ESCALON_GRANITO_6" localSheetId="2">#REF!</definedName>
    <definedName name="MO_ESCALON_GRANITO_6" localSheetId="0">#REF!</definedName>
    <definedName name="MO_ESCALON_GRANITO_6" localSheetId="4">#REF!</definedName>
    <definedName name="MO_ESCALON_GRANITO_6">#REF!</definedName>
    <definedName name="MO_ESCALON_GRANITO_7" localSheetId="2">#REF!</definedName>
    <definedName name="MO_ESCALON_GRANITO_7" localSheetId="0">#REF!</definedName>
    <definedName name="MO_ESCALON_GRANITO_7" localSheetId="4">#REF!</definedName>
    <definedName name="MO_ESCALON_GRANITO_7">#REF!</definedName>
    <definedName name="MO_ESCALON_GRANITO_8" localSheetId="2">#REF!</definedName>
    <definedName name="MO_ESCALON_GRANITO_8" localSheetId="0">#REF!</definedName>
    <definedName name="MO_ESCALON_GRANITO_8" localSheetId="4">#REF!</definedName>
    <definedName name="MO_ESCALON_GRANITO_8">#REF!</definedName>
    <definedName name="MO_ESCALON_GRANITO_9" localSheetId="2">#REF!</definedName>
    <definedName name="MO_ESCALON_GRANITO_9" localSheetId="0">#REF!</definedName>
    <definedName name="MO_ESCALON_GRANITO_9" localSheetId="4">#REF!</definedName>
    <definedName name="MO_ESCALON_GRANITO_9">#REF!</definedName>
    <definedName name="MO_ESCALON_HUELLA_y_CONTRAHUELLA" localSheetId="2">#REF!</definedName>
    <definedName name="MO_ESCALON_HUELLA_y_CONTRAHUELLA" localSheetId="0">#REF!</definedName>
    <definedName name="MO_ESCALON_HUELLA_y_CONTRAHUELLA" localSheetId="4">#REF!</definedName>
    <definedName name="MO_ESCALON_HUELLA_y_CONTRAHUELLA">#REF!</definedName>
    <definedName name="MO_ESCALON_HUELLA_y_CONTRAHUELLA_10" localSheetId="2">#REF!</definedName>
    <definedName name="MO_ESCALON_HUELLA_y_CONTRAHUELLA_10" localSheetId="0">#REF!</definedName>
    <definedName name="MO_ESCALON_HUELLA_y_CONTRAHUELLA_10" localSheetId="4">#REF!</definedName>
    <definedName name="MO_ESCALON_HUELLA_y_CONTRAHUELLA_10">#REF!</definedName>
    <definedName name="MO_ESCALON_HUELLA_y_CONTRAHUELLA_11" localSheetId="2">#REF!</definedName>
    <definedName name="MO_ESCALON_HUELLA_y_CONTRAHUELLA_11" localSheetId="0">#REF!</definedName>
    <definedName name="MO_ESCALON_HUELLA_y_CONTRAHUELLA_11" localSheetId="4">#REF!</definedName>
    <definedName name="MO_ESCALON_HUELLA_y_CONTRAHUELLA_11">#REF!</definedName>
    <definedName name="MO_ESCALON_HUELLA_y_CONTRAHUELLA_6" localSheetId="2">#REF!</definedName>
    <definedName name="MO_ESCALON_HUELLA_y_CONTRAHUELLA_6" localSheetId="0">#REF!</definedName>
    <definedName name="MO_ESCALON_HUELLA_y_CONTRAHUELLA_6" localSheetId="4">#REF!</definedName>
    <definedName name="MO_ESCALON_HUELLA_y_CONTRAHUELLA_6">#REF!</definedName>
    <definedName name="MO_ESCALON_HUELLA_y_CONTRAHUELLA_7" localSheetId="2">#REF!</definedName>
    <definedName name="MO_ESCALON_HUELLA_y_CONTRAHUELLA_7" localSheetId="0">#REF!</definedName>
    <definedName name="MO_ESCALON_HUELLA_y_CONTRAHUELLA_7" localSheetId="4">#REF!</definedName>
    <definedName name="MO_ESCALON_HUELLA_y_CONTRAHUELLA_7">#REF!</definedName>
    <definedName name="MO_ESCALON_HUELLA_y_CONTRAHUELLA_8" localSheetId="2">#REF!</definedName>
    <definedName name="MO_ESCALON_HUELLA_y_CONTRAHUELLA_8" localSheetId="0">#REF!</definedName>
    <definedName name="MO_ESCALON_HUELLA_y_CONTRAHUELLA_8" localSheetId="4">#REF!</definedName>
    <definedName name="MO_ESCALON_HUELLA_y_CONTRAHUELLA_8">#REF!</definedName>
    <definedName name="MO_ESCALON_HUELLA_y_CONTRAHUELLA_9" localSheetId="2">#REF!</definedName>
    <definedName name="MO_ESCALON_HUELLA_y_CONTRAHUELLA_9" localSheetId="0">#REF!</definedName>
    <definedName name="MO_ESCALON_HUELLA_y_CONTRAHUELLA_9" localSheetId="4">#REF!</definedName>
    <definedName name="MO_ESCALON_HUELLA_y_CONTRAHUELLA_9">#REF!</definedName>
    <definedName name="MO_ESTRIAS" localSheetId="2">#REF!</definedName>
    <definedName name="MO_ESTRIAS" localSheetId="0">#REF!</definedName>
    <definedName name="MO_ESTRIAS" localSheetId="4">#REF!</definedName>
    <definedName name="MO_ESTRIAS">#REF!</definedName>
    <definedName name="MO_ESTRIAS_10" localSheetId="2">#REF!</definedName>
    <definedName name="MO_ESTRIAS_10" localSheetId="0">#REF!</definedName>
    <definedName name="MO_ESTRIAS_10" localSheetId="4">#REF!</definedName>
    <definedName name="MO_ESTRIAS_10">#REF!</definedName>
    <definedName name="MO_ESTRIAS_11" localSheetId="2">#REF!</definedName>
    <definedName name="MO_ESTRIAS_11" localSheetId="0">#REF!</definedName>
    <definedName name="MO_ESTRIAS_11" localSheetId="4">#REF!</definedName>
    <definedName name="MO_ESTRIAS_11">#REF!</definedName>
    <definedName name="MO_ESTRIAS_6" localSheetId="2">#REF!</definedName>
    <definedName name="MO_ESTRIAS_6" localSheetId="0">#REF!</definedName>
    <definedName name="MO_ESTRIAS_6" localSheetId="4">#REF!</definedName>
    <definedName name="MO_ESTRIAS_6">#REF!</definedName>
    <definedName name="MO_ESTRIAS_7" localSheetId="2">#REF!</definedName>
    <definedName name="MO_ESTRIAS_7" localSheetId="0">#REF!</definedName>
    <definedName name="MO_ESTRIAS_7" localSheetId="4">#REF!</definedName>
    <definedName name="MO_ESTRIAS_7">#REF!</definedName>
    <definedName name="MO_ESTRIAS_8" localSheetId="2">#REF!</definedName>
    <definedName name="MO_ESTRIAS_8" localSheetId="0">#REF!</definedName>
    <definedName name="MO_ESTRIAS_8" localSheetId="4">#REF!</definedName>
    <definedName name="MO_ESTRIAS_8">#REF!</definedName>
    <definedName name="MO_ESTRIAS_9" localSheetId="2">#REF!</definedName>
    <definedName name="MO_ESTRIAS_9" localSheetId="0">#REF!</definedName>
    <definedName name="MO_ESTRIAS_9" localSheetId="4">#REF!</definedName>
    <definedName name="MO_ESTRIAS_9">#REF!</definedName>
    <definedName name="MO_EXC_CALICHE_MANO_3M" localSheetId="2">#REF!</definedName>
    <definedName name="MO_EXC_CALICHE_MANO_3M" localSheetId="0">#REF!</definedName>
    <definedName name="MO_EXC_CALICHE_MANO_3M" localSheetId="4">#REF!</definedName>
    <definedName name="MO_EXC_CALICHE_MANO_3M">#REF!</definedName>
    <definedName name="MO_EXC_CALICHE_MANO_3M_10" localSheetId="2">#REF!</definedName>
    <definedName name="MO_EXC_CALICHE_MANO_3M_10" localSheetId="0">#REF!</definedName>
    <definedName name="MO_EXC_CALICHE_MANO_3M_10" localSheetId="4">#REF!</definedName>
    <definedName name="MO_EXC_CALICHE_MANO_3M_10">#REF!</definedName>
    <definedName name="MO_EXC_CALICHE_MANO_3M_11" localSheetId="2">#REF!</definedName>
    <definedName name="MO_EXC_CALICHE_MANO_3M_11" localSheetId="0">#REF!</definedName>
    <definedName name="MO_EXC_CALICHE_MANO_3M_11" localSheetId="4">#REF!</definedName>
    <definedName name="MO_EXC_CALICHE_MANO_3M_11">#REF!</definedName>
    <definedName name="MO_EXC_CALICHE_MANO_3M_6" localSheetId="2">#REF!</definedName>
    <definedName name="MO_EXC_CALICHE_MANO_3M_6" localSheetId="0">#REF!</definedName>
    <definedName name="MO_EXC_CALICHE_MANO_3M_6" localSheetId="4">#REF!</definedName>
    <definedName name="MO_EXC_CALICHE_MANO_3M_6">#REF!</definedName>
    <definedName name="MO_EXC_CALICHE_MANO_3M_7" localSheetId="2">#REF!</definedName>
    <definedName name="MO_EXC_CALICHE_MANO_3M_7" localSheetId="0">#REF!</definedName>
    <definedName name="MO_EXC_CALICHE_MANO_3M_7" localSheetId="4">#REF!</definedName>
    <definedName name="MO_EXC_CALICHE_MANO_3M_7">#REF!</definedName>
    <definedName name="MO_EXC_CALICHE_MANO_3M_8" localSheetId="2">#REF!</definedName>
    <definedName name="MO_EXC_CALICHE_MANO_3M_8" localSheetId="0">#REF!</definedName>
    <definedName name="MO_EXC_CALICHE_MANO_3M_8" localSheetId="4">#REF!</definedName>
    <definedName name="MO_EXC_CALICHE_MANO_3M_8">#REF!</definedName>
    <definedName name="MO_EXC_CALICHE_MANO_3M_9" localSheetId="2">#REF!</definedName>
    <definedName name="MO_EXC_CALICHE_MANO_3M_9" localSheetId="0">#REF!</definedName>
    <definedName name="MO_EXC_CALICHE_MANO_3M_9" localSheetId="4">#REF!</definedName>
    <definedName name="MO_EXC_CALICHE_MANO_3M_9">#REF!</definedName>
    <definedName name="MO_EXC_ROCA_BLANDA_MANO_3M" localSheetId="2">#REF!</definedName>
    <definedName name="MO_EXC_ROCA_BLANDA_MANO_3M" localSheetId="0">#REF!</definedName>
    <definedName name="MO_EXC_ROCA_BLANDA_MANO_3M" localSheetId="4">#REF!</definedName>
    <definedName name="MO_EXC_ROCA_BLANDA_MANO_3M">#REF!</definedName>
    <definedName name="MO_EXC_ROCA_BLANDA_MANO_3M_10" localSheetId="2">#REF!</definedName>
    <definedName name="MO_EXC_ROCA_BLANDA_MANO_3M_10" localSheetId="0">#REF!</definedName>
    <definedName name="MO_EXC_ROCA_BLANDA_MANO_3M_10" localSheetId="4">#REF!</definedName>
    <definedName name="MO_EXC_ROCA_BLANDA_MANO_3M_10">#REF!</definedName>
    <definedName name="MO_EXC_ROCA_BLANDA_MANO_3M_11" localSheetId="2">#REF!</definedName>
    <definedName name="MO_EXC_ROCA_BLANDA_MANO_3M_11" localSheetId="0">#REF!</definedName>
    <definedName name="MO_EXC_ROCA_BLANDA_MANO_3M_11" localSheetId="4">#REF!</definedName>
    <definedName name="MO_EXC_ROCA_BLANDA_MANO_3M_11">#REF!</definedName>
    <definedName name="MO_EXC_ROCA_BLANDA_MANO_3M_6" localSheetId="2">#REF!</definedName>
    <definedName name="MO_EXC_ROCA_BLANDA_MANO_3M_6" localSheetId="0">#REF!</definedName>
    <definedName name="MO_EXC_ROCA_BLANDA_MANO_3M_6" localSheetId="4">#REF!</definedName>
    <definedName name="MO_EXC_ROCA_BLANDA_MANO_3M_6">#REF!</definedName>
    <definedName name="MO_EXC_ROCA_BLANDA_MANO_3M_7" localSheetId="2">#REF!</definedName>
    <definedName name="MO_EXC_ROCA_BLANDA_MANO_3M_7" localSheetId="0">#REF!</definedName>
    <definedName name="MO_EXC_ROCA_BLANDA_MANO_3M_7" localSheetId="4">#REF!</definedName>
    <definedName name="MO_EXC_ROCA_BLANDA_MANO_3M_7">#REF!</definedName>
    <definedName name="MO_EXC_ROCA_BLANDA_MANO_3M_8" localSheetId="2">#REF!</definedName>
    <definedName name="MO_EXC_ROCA_BLANDA_MANO_3M_8" localSheetId="0">#REF!</definedName>
    <definedName name="MO_EXC_ROCA_BLANDA_MANO_3M_8" localSheetId="4">#REF!</definedName>
    <definedName name="MO_EXC_ROCA_BLANDA_MANO_3M_8">#REF!</definedName>
    <definedName name="MO_EXC_ROCA_BLANDA_MANO_3M_9" localSheetId="2">#REF!</definedName>
    <definedName name="MO_EXC_ROCA_BLANDA_MANO_3M_9" localSheetId="0">#REF!</definedName>
    <definedName name="MO_EXC_ROCA_BLANDA_MANO_3M_9" localSheetId="4">#REF!</definedName>
    <definedName name="MO_EXC_ROCA_BLANDA_MANO_3M_9">#REF!</definedName>
    <definedName name="MO_EXC_ROCA_COMP_3M" localSheetId="2">#REF!</definedName>
    <definedName name="MO_EXC_ROCA_COMP_3M" localSheetId="0">#REF!</definedName>
    <definedName name="MO_EXC_ROCA_COMP_3M" localSheetId="4">#REF!</definedName>
    <definedName name="MO_EXC_ROCA_COMP_3M">#REF!</definedName>
    <definedName name="MO_EXC_ROCA_COMP_3M_10" localSheetId="2">#REF!</definedName>
    <definedName name="MO_EXC_ROCA_COMP_3M_10" localSheetId="0">#REF!</definedName>
    <definedName name="MO_EXC_ROCA_COMP_3M_10" localSheetId="4">#REF!</definedName>
    <definedName name="MO_EXC_ROCA_COMP_3M_10">#REF!</definedName>
    <definedName name="MO_EXC_ROCA_COMP_3M_11" localSheetId="2">#REF!</definedName>
    <definedName name="MO_EXC_ROCA_COMP_3M_11" localSheetId="0">#REF!</definedName>
    <definedName name="MO_EXC_ROCA_COMP_3M_11" localSheetId="4">#REF!</definedName>
    <definedName name="MO_EXC_ROCA_COMP_3M_11">#REF!</definedName>
    <definedName name="MO_EXC_ROCA_COMP_3M_6" localSheetId="2">#REF!</definedName>
    <definedName name="MO_EXC_ROCA_COMP_3M_6" localSheetId="0">#REF!</definedName>
    <definedName name="MO_EXC_ROCA_COMP_3M_6" localSheetId="4">#REF!</definedName>
    <definedName name="MO_EXC_ROCA_COMP_3M_6">#REF!</definedName>
    <definedName name="MO_EXC_ROCA_COMP_3M_7" localSheetId="2">#REF!</definedName>
    <definedName name="MO_EXC_ROCA_COMP_3M_7" localSheetId="0">#REF!</definedName>
    <definedName name="MO_EXC_ROCA_COMP_3M_7" localSheetId="4">#REF!</definedName>
    <definedName name="MO_EXC_ROCA_COMP_3M_7">#REF!</definedName>
    <definedName name="MO_EXC_ROCA_COMP_3M_8" localSheetId="2">#REF!</definedName>
    <definedName name="MO_EXC_ROCA_COMP_3M_8" localSheetId="0">#REF!</definedName>
    <definedName name="MO_EXC_ROCA_COMP_3M_8" localSheetId="4">#REF!</definedName>
    <definedName name="MO_EXC_ROCA_COMP_3M_8">#REF!</definedName>
    <definedName name="MO_EXC_ROCA_COMP_3M_9" localSheetId="2">#REF!</definedName>
    <definedName name="MO_EXC_ROCA_COMP_3M_9" localSheetId="0">#REF!</definedName>
    <definedName name="MO_EXC_ROCA_COMP_3M_9" localSheetId="4">#REF!</definedName>
    <definedName name="MO_EXC_ROCA_COMP_3M_9">#REF!</definedName>
    <definedName name="MO_EXC_ROCA_MANO_3M" localSheetId="2">#REF!</definedName>
    <definedName name="MO_EXC_ROCA_MANO_3M" localSheetId="0">#REF!</definedName>
    <definedName name="MO_EXC_ROCA_MANO_3M" localSheetId="4">#REF!</definedName>
    <definedName name="MO_EXC_ROCA_MANO_3M">#REF!</definedName>
    <definedName name="MO_EXC_ROCA_MANO_3M_10" localSheetId="2">#REF!</definedName>
    <definedName name="MO_EXC_ROCA_MANO_3M_10" localSheetId="0">#REF!</definedName>
    <definedName name="MO_EXC_ROCA_MANO_3M_10" localSheetId="4">#REF!</definedName>
    <definedName name="MO_EXC_ROCA_MANO_3M_10">#REF!</definedName>
    <definedName name="MO_EXC_ROCA_MANO_3M_11" localSheetId="2">#REF!</definedName>
    <definedName name="MO_EXC_ROCA_MANO_3M_11" localSheetId="0">#REF!</definedName>
    <definedName name="MO_EXC_ROCA_MANO_3M_11" localSheetId="4">#REF!</definedName>
    <definedName name="MO_EXC_ROCA_MANO_3M_11">#REF!</definedName>
    <definedName name="MO_EXC_ROCA_MANO_3M_6" localSheetId="2">#REF!</definedName>
    <definedName name="MO_EXC_ROCA_MANO_3M_6" localSheetId="0">#REF!</definedName>
    <definedName name="MO_EXC_ROCA_MANO_3M_6" localSheetId="4">#REF!</definedName>
    <definedName name="MO_EXC_ROCA_MANO_3M_6">#REF!</definedName>
    <definedName name="MO_EXC_ROCA_MANO_3M_7" localSheetId="2">#REF!</definedName>
    <definedName name="MO_EXC_ROCA_MANO_3M_7" localSheetId="0">#REF!</definedName>
    <definedName name="MO_EXC_ROCA_MANO_3M_7" localSheetId="4">#REF!</definedName>
    <definedName name="MO_EXC_ROCA_MANO_3M_7">#REF!</definedName>
    <definedName name="MO_EXC_ROCA_MANO_3M_8" localSheetId="2">#REF!</definedName>
    <definedName name="MO_EXC_ROCA_MANO_3M_8" localSheetId="0">#REF!</definedName>
    <definedName name="MO_EXC_ROCA_MANO_3M_8" localSheetId="4">#REF!</definedName>
    <definedName name="MO_EXC_ROCA_MANO_3M_8">#REF!</definedName>
    <definedName name="MO_EXC_ROCA_MANO_3M_9" localSheetId="2">#REF!</definedName>
    <definedName name="MO_EXC_ROCA_MANO_3M_9" localSheetId="0">#REF!</definedName>
    <definedName name="MO_EXC_ROCA_MANO_3M_9" localSheetId="4">#REF!</definedName>
    <definedName name="MO_EXC_ROCA_MANO_3M_9">#REF!</definedName>
    <definedName name="MO_EXC_TIERRA_MANO_3M" localSheetId="2">#REF!</definedName>
    <definedName name="MO_EXC_TIERRA_MANO_3M" localSheetId="0">#REF!</definedName>
    <definedName name="MO_EXC_TIERRA_MANO_3M" localSheetId="4">#REF!</definedName>
    <definedName name="MO_EXC_TIERRA_MANO_3M">#REF!</definedName>
    <definedName name="MO_EXC_TIERRA_MANO_3M_10" localSheetId="2">#REF!</definedName>
    <definedName name="MO_EXC_TIERRA_MANO_3M_10" localSheetId="0">#REF!</definedName>
    <definedName name="MO_EXC_TIERRA_MANO_3M_10" localSheetId="4">#REF!</definedName>
    <definedName name="MO_EXC_TIERRA_MANO_3M_10">#REF!</definedName>
    <definedName name="MO_EXC_TIERRA_MANO_3M_11" localSheetId="2">#REF!</definedName>
    <definedName name="MO_EXC_TIERRA_MANO_3M_11" localSheetId="0">#REF!</definedName>
    <definedName name="MO_EXC_TIERRA_MANO_3M_11" localSheetId="4">#REF!</definedName>
    <definedName name="MO_EXC_TIERRA_MANO_3M_11">#REF!</definedName>
    <definedName name="MO_EXC_TIERRA_MANO_3M_6" localSheetId="2">#REF!</definedName>
    <definedName name="MO_EXC_TIERRA_MANO_3M_6" localSheetId="0">#REF!</definedName>
    <definedName name="MO_EXC_TIERRA_MANO_3M_6" localSheetId="4">#REF!</definedName>
    <definedName name="MO_EXC_TIERRA_MANO_3M_6">#REF!</definedName>
    <definedName name="MO_EXC_TIERRA_MANO_3M_7" localSheetId="2">#REF!</definedName>
    <definedName name="MO_EXC_TIERRA_MANO_3M_7" localSheetId="0">#REF!</definedName>
    <definedName name="MO_EXC_TIERRA_MANO_3M_7" localSheetId="4">#REF!</definedName>
    <definedName name="MO_EXC_TIERRA_MANO_3M_7">#REF!</definedName>
    <definedName name="MO_EXC_TIERRA_MANO_3M_8" localSheetId="2">#REF!</definedName>
    <definedName name="MO_EXC_TIERRA_MANO_3M_8" localSheetId="0">#REF!</definedName>
    <definedName name="MO_EXC_TIERRA_MANO_3M_8" localSheetId="4">#REF!</definedName>
    <definedName name="MO_EXC_TIERRA_MANO_3M_8">#REF!</definedName>
    <definedName name="MO_EXC_TIERRA_MANO_3M_9" localSheetId="2">#REF!</definedName>
    <definedName name="MO_EXC_TIERRA_MANO_3M_9" localSheetId="0">#REF!</definedName>
    <definedName name="MO_EXC_TIERRA_MANO_3M_9" localSheetId="4">#REF!</definedName>
    <definedName name="MO_EXC_TIERRA_MANO_3M_9">#REF!</definedName>
    <definedName name="MO_FINO_TECHO_HOR" localSheetId="2">#REF!</definedName>
    <definedName name="MO_FINO_TECHO_HOR" localSheetId="0">#REF!</definedName>
    <definedName name="MO_FINO_TECHO_HOR" localSheetId="4">#REF!</definedName>
    <definedName name="MO_FINO_TECHO_HOR">#REF!</definedName>
    <definedName name="MO_FINO_TECHO_HOR_10" localSheetId="2">#REF!</definedName>
    <definedName name="MO_FINO_TECHO_HOR_10" localSheetId="0">#REF!</definedName>
    <definedName name="MO_FINO_TECHO_HOR_10" localSheetId="4">#REF!</definedName>
    <definedName name="MO_FINO_TECHO_HOR_10">#REF!</definedName>
    <definedName name="MO_FINO_TECHO_HOR_11" localSheetId="2">#REF!</definedName>
    <definedName name="MO_FINO_TECHO_HOR_11" localSheetId="0">#REF!</definedName>
    <definedName name="MO_FINO_TECHO_HOR_11" localSheetId="4">#REF!</definedName>
    <definedName name="MO_FINO_TECHO_HOR_11">#REF!</definedName>
    <definedName name="MO_FINO_TECHO_HOR_6" localSheetId="2">#REF!</definedName>
    <definedName name="MO_FINO_TECHO_HOR_6" localSheetId="0">#REF!</definedName>
    <definedName name="MO_FINO_TECHO_HOR_6" localSheetId="4">#REF!</definedName>
    <definedName name="MO_FINO_TECHO_HOR_6">#REF!</definedName>
    <definedName name="MO_FINO_TECHO_HOR_7" localSheetId="2">#REF!</definedName>
    <definedName name="MO_FINO_TECHO_HOR_7" localSheetId="0">#REF!</definedName>
    <definedName name="MO_FINO_TECHO_HOR_7" localSheetId="4">#REF!</definedName>
    <definedName name="MO_FINO_TECHO_HOR_7">#REF!</definedName>
    <definedName name="MO_FINO_TECHO_HOR_8" localSheetId="2">#REF!</definedName>
    <definedName name="MO_FINO_TECHO_HOR_8" localSheetId="0">#REF!</definedName>
    <definedName name="MO_FINO_TECHO_HOR_8" localSheetId="4">#REF!</definedName>
    <definedName name="MO_FINO_TECHO_HOR_8">#REF!</definedName>
    <definedName name="MO_FINO_TECHO_HOR_9" localSheetId="2">#REF!</definedName>
    <definedName name="MO_FINO_TECHO_HOR_9" localSheetId="0">#REF!</definedName>
    <definedName name="MO_FINO_TECHO_HOR_9" localSheetId="4">#REF!</definedName>
    <definedName name="MO_FINO_TECHO_HOR_9">#REF!</definedName>
    <definedName name="MO_FRAGUACHE" localSheetId="2">#REF!</definedName>
    <definedName name="MO_FRAGUACHE" localSheetId="0">#REF!</definedName>
    <definedName name="MO_FRAGUACHE" localSheetId="4">#REF!</definedName>
    <definedName name="MO_FRAGUACHE">#REF!</definedName>
    <definedName name="MO_FRAGUACHE_10" localSheetId="2">#REF!</definedName>
    <definedName name="MO_FRAGUACHE_10" localSheetId="0">#REF!</definedName>
    <definedName name="MO_FRAGUACHE_10" localSheetId="4">#REF!</definedName>
    <definedName name="MO_FRAGUACHE_10">#REF!</definedName>
    <definedName name="MO_FRAGUACHE_11" localSheetId="2">#REF!</definedName>
    <definedName name="MO_FRAGUACHE_11" localSheetId="0">#REF!</definedName>
    <definedName name="MO_FRAGUACHE_11" localSheetId="4">#REF!</definedName>
    <definedName name="MO_FRAGUACHE_11">#REF!</definedName>
    <definedName name="MO_FRAGUACHE_6" localSheetId="2">#REF!</definedName>
    <definedName name="MO_FRAGUACHE_6" localSheetId="0">#REF!</definedName>
    <definedName name="MO_FRAGUACHE_6" localSheetId="4">#REF!</definedName>
    <definedName name="MO_FRAGUACHE_6">#REF!</definedName>
    <definedName name="MO_FRAGUACHE_7" localSheetId="2">#REF!</definedName>
    <definedName name="MO_FRAGUACHE_7" localSheetId="0">#REF!</definedName>
    <definedName name="MO_FRAGUACHE_7" localSheetId="4">#REF!</definedName>
    <definedName name="MO_FRAGUACHE_7">#REF!</definedName>
    <definedName name="MO_FRAGUACHE_8" localSheetId="2">#REF!</definedName>
    <definedName name="MO_FRAGUACHE_8" localSheetId="0">#REF!</definedName>
    <definedName name="MO_FRAGUACHE_8" localSheetId="4">#REF!</definedName>
    <definedName name="MO_FRAGUACHE_8">#REF!</definedName>
    <definedName name="MO_FRAGUACHE_9" localSheetId="2">#REF!</definedName>
    <definedName name="MO_FRAGUACHE_9" localSheetId="0">#REF!</definedName>
    <definedName name="MO_FRAGUACHE_9" localSheetId="4">#REF!</definedName>
    <definedName name="MO_FRAGUACHE_9">#REF!</definedName>
    <definedName name="MO_GOTEROS" localSheetId="2">#REF!</definedName>
    <definedName name="MO_GOTEROS" localSheetId="0">#REF!</definedName>
    <definedName name="MO_GOTEROS" localSheetId="4">#REF!</definedName>
    <definedName name="MO_GOTEROS">#REF!</definedName>
    <definedName name="MO_GOTEROS_10" localSheetId="2">#REF!</definedName>
    <definedName name="MO_GOTEROS_10" localSheetId="0">#REF!</definedName>
    <definedName name="MO_GOTEROS_10" localSheetId="4">#REF!</definedName>
    <definedName name="MO_GOTEROS_10">#REF!</definedName>
    <definedName name="MO_GOTEROS_11" localSheetId="2">#REF!</definedName>
    <definedName name="MO_GOTEROS_11" localSheetId="0">#REF!</definedName>
    <definedName name="MO_GOTEROS_11" localSheetId="4">#REF!</definedName>
    <definedName name="MO_GOTEROS_11">#REF!</definedName>
    <definedName name="MO_GOTEROS_6" localSheetId="2">#REF!</definedName>
    <definedName name="MO_GOTEROS_6" localSheetId="0">#REF!</definedName>
    <definedName name="MO_GOTEROS_6" localSheetId="4">#REF!</definedName>
    <definedName name="MO_GOTEROS_6">#REF!</definedName>
    <definedName name="MO_GOTEROS_7" localSheetId="2">#REF!</definedName>
    <definedName name="MO_GOTEROS_7" localSheetId="0">#REF!</definedName>
    <definedName name="MO_GOTEROS_7" localSheetId="4">#REF!</definedName>
    <definedName name="MO_GOTEROS_7">#REF!</definedName>
    <definedName name="MO_GOTEROS_8" localSheetId="2">#REF!</definedName>
    <definedName name="MO_GOTEROS_8" localSheetId="0">#REF!</definedName>
    <definedName name="MO_GOTEROS_8" localSheetId="4">#REF!</definedName>
    <definedName name="MO_GOTEROS_8">#REF!</definedName>
    <definedName name="MO_GOTEROS_9" localSheetId="2">#REF!</definedName>
    <definedName name="MO_GOTEROS_9" localSheetId="0">#REF!</definedName>
    <definedName name="MO_GOTEROS_9" localSheetId="4">#REF!</definedName>
    <definedName name="MO_GOTEROS_9">#REF!</definedName>
    <definedName name="MO_NATILLA" localSheetId="2">#REF!</definedName>
    <definedName name="MO_NATILLA" localSheetId="0">#REF!</definedName>
    <definedName name="MO_NATILLA" localSheetId="4">#REF!</definedName>
    <definedName name="MO_NATILLA">#REF!</definedName>
    <definedName name="MO_NATILLA_10" localSheetId="2">#REF!</definedName>
    <definedName name="MO_NATILLA_10" localSheetId="0">#REF!</definedName>
    <definedName name="MO_NATILLA_10" localSheetId="4">#REF!</definedName>
    <definedName name="MO_NATILLA_10">#REF!</definedName>
    <definedName name="MO_NATILLA_11" localSheetId="2">#REF!</definedName>
    <definedName name="MO_NATILLA_11" localSheetId="0">#REF!</definedName>
    <definedName name="MO_NATILLA_11" localSheetId="4">#REF!</definedName>
    <definedName name="MO_NATILLA_11">#REF!</definedName>
    <definedName name="MO_NATILLA_6" localSheetId="2">#REF!</definedName>
    <definedName name="MO_NATILLA_6" localSheetId="0">#REF!</definedName>
    <definedName name="MO_NATILLA_6" localSheetId="4">#REF!</definedName>
    <definedName name="MO_NATILLA_6">#REF!</definedName>
    <definedName name="MO_NATILLA_7" localSheetId="2">#REF!</definedName>
    <definedName name="MO_NATILLA_7" localSheetId="0">#REF!</definedName>
    <definedName name="MO_NATILLA_7" localSheetId="4">#REF!</definedName>
    <definedName name="MO_NATILLA_7">#REF!</definedName>
    <definedName name="MO_NATILLA_8" localSheetId="2">#REF!</definedName>
    <definedName name="MO_NATILLA_8" localSheetId="0">#REF!</definedName>
    <definedName name="MO_NATILLA_8" localSheetId="4">#REF!</definedName>
    <definedName name="MO_NATILLA_8">#REF!</definedName>
    <definedName name="MO_NATILLA_9" localSheetId="2">#REF!</definedName>
    <definedName name="MO_NATILLA_9" localSheetId="0">#REF!</definedName>
    <definedName name="MO_NATILLA_9" localSheetId="4">#REF!</definedName>
    <definedName name="MO_NATILLA_9">#REF!</definedName>
    <definedName name="MO_PAÑETE_COLs" localSheetId="2">#REF!</definedName>
    <definedName name="MO_PAÑETE_COLs" localSheetId="0">#REF!</definedName>
    <definedName name="MO_PAÑETE_COLs" localSheetId="4">#REF!</definedName>
    <definedName name="MO_PAÑETE_COLs">#REF!</definedName>
    <definedName name="MO_PAÑETE_COLs_10" localSheetId="2">#REF!</definedName>
    <definedName name="MO_PAÑETE_COLs_10" localSheetId="0">#REF!</definedName>
    <definedName name="MO_PAÑETE_COLs_10" localSheetId="4">#REF!</definedName>
    <definedName name="MO_PAÑETE_COLs_10">#REF!</definedName>
    <definedName name="MO_PAÑETE_COLs_11" localSheetId="2">#REF!</definedName>
    <definedName name="MO_PAÑETE_COLs_11" localSheetId="0">#REF!</definedName>
    <definedName name="MO_PAÑETE_COLs_11" localSheetId="4">#REF!</definedName>
    <definedName name="MO_PAÑETE_COLs_11">#REF!</definedName>
    <definedName name="MO_PAÑETE_COLs_6" localSheetId="2">#REF!</definedName>
    <definedName name="MO_PAÑETE_COLs_6" localSheetId="0">#REF!</definedName>
    <definedName name="MO_PAÑETE_COLs_6" localSheetId="4">#REF!</definedName>
    <definedName name="MO_PAÑETE_COLs_6">#REF!</definedName>
    <definedName name="MO_PAÑETE_COLs_7" localSheetId="2">#REF!</definedName>
    <definedName name="MO_PAÑETE_COLs_7" localSheetId="0">#REF!</definedName>
    <definedName name="MO_PAÑETE_COLs_7" localSheetId="4">#REF!</definedName>
    <definedName name="MO_PAÑETE_COLs_7">#REF!</definedName>
    <definedName name="MO_PAÑETE_COLs_8" localSheetId="2">#REF!</definedName>
    <definedName name="MO_PAÑETE_COLs_8" localSheetId="0">#REF!</definedName>
    <definedName name="MO_PAÑETE_COLs_8" localSheetId="4">#REF!</definedName>
    <definedName name="MO_PAÑETE_COLs_8">#REF!</definedName>
    <definedName name="MO_PAÑETE_COLs_9" localSheetId="2">#REF!</definedName>
    <definedName name="MO_PAÑETE_COLs_9" localSheetId="0">#REF!</definedName>
    <definedName name="MO_PAÑETE_COLs_9" localSheetId="4">#REF!</definedName>
    <definedName name="MO_PAÑETE_COLs_9">#REF!</definedName>
    <definedName name="MO_PAÑETE_EXT" localSheetId="2">#REF!</definedName>
    <definedName name="MO_PAÑETE_EXT" localSheetId="0">#REF!</definedName>
    <definedName name="MO_PAÑETE_EXT" localSheetId="4">#REF!</definedName>
    <definedName name="MO_PAÑETE_EXT">#REF!</definedName>
    <definedName name="MO_PAÑETE_EXT_10" localSheetId="2">#REF!</definedName>
    <definedName name="MO_PAÑETE_EXT_10" localSheetId="0">#REF!</definedName>
    <definedName name="MO_PAÑETE_EXT_10" localSheetId="4">#REF!</definedName>
    <definedName name="MO_PAÑETE_EXT_10">#REF!</definedName>
    <definedName name="MO_PAÑETE_EXT_11" localSheetId="2">#REF!</definedName>
    <definedName name="MO_PAÑETE_EXT_11" localSheetId="0">#REF!</definedName>
    <definedName name="MO_PAÑETE_EXT_11" localSheetId="4">#REF!</definedName>
    <definedName name="MO_PAÑETE_EXT_11">#REF!</definedName>
    <definedName name="MO_PAÑETE_EXT_6" localSheetId="2">#REF!</definedName>
    <definedName name="MO_PAÑETE_EXT_6" localSheetId="0">#REF!</definedName>
    <definedName name="MO_PAÑETE_EXT_6" localSheetId="4">#REF!</definedName>
    <definedName name="MO_PAÑETE_EXT_6">#REF!</definedName>
    <definedName name="MO_PAÑETE_EXT_7" localSheetId="2">#REF!</definedName>
    <definedName name="MO_PAÑETE_EXT_7" localSheetId="0">#REF!</definedName>
    <definedName name="MO_PAÑETE_EXT_7" localSheetId="4">#REF!</definedName>
    <definedName name="MO_PAÑETE_EXT_7">#REF!</definedName>
    <definedName name="MO_PAÑETE_EXT_8" localSheetId="2">#REF!</definedName>
    <definedName name="MO_PAÑETE_EXT_8" localSheetId="0">#REF!</definedName>
    <definedName name="MO_PAÑETE_EXT_8" localSheetId="4">#REF!</definedName>
    <definedName name="MO_PAÑETE_EXT_8">#REF!</definedName>
    <definedName name="MO_PAÑETE_EXT_9" localSheetId="2">#REF!</definedName>
    <definedName name="MO_PAÑETE_EXT_9" localSheetId="0">#REF!</definedName>
    <definedName name="MO_PAÑETE_EXT_9" localSheetId="4">#REF!</definedName>
    <definedName name="MO_PAÑETE_EXT_9">#REF!</definedName>
    <definedName name="MO_PAÑETE_INT" localSheetId="2">#REF!</definedName>
    <definedName name="MO_PAÑETE_INT" localSheetId="0">#REF!</definedName>
    <definedName name="MO_PAÑETE_INT" localSheetId="4">#REF!</definedName>
    <definedName name="MO_PAÑETE_INT">#REF!</definedName>
    <definedName name="MO_PAÑETE_INT_10" localSheetId="2">#REF!</definedName>
    <definedName name="MO_PAÑETE_INT_10" localSheetId="0">#REF!</definedName>
    <definedName name="MO_PAÑETE_INT_10" localSheetId="4">#REF!</definedName>
    <definedName name="MO_PAÑETE_INT_10">#REF!</definedName>
    <definedName name="MO_PAÑETE_INT_11" localSheetId="2">#REF!</definedName>
    <definedName name="MO_PAÑETE_INT_11" localSheetId="0">#REF!</definedName>
    <definedName name="MO_PAÑETE_INT_11" localSheetId="4">#REF!</definedName>
    <definedName name="MO_PAÑETE_INT_11">#REF!</definedName>
    <definedName name="MO_PAÑETE_INT_6" localSheetId="2">#REF!</definedName>
    <definedName name="MO_PAÑETE_INT_6" localSheetId="0">#REF!</definedName>
    <definedName name="MO_PAÑETE_INT_6" localSheetId="4">#REF!</definedName>
    <definedName name="MO_PAÑETE_INT_6">#REF!</definedName>
    <definedName name="MO_PAÑETE_INT_7" localSheetId="2">#REF!</definedName>
    <definedName name="MO_PAÑETE_INT_7" localSheetId="0">#REF!</definedName>
    <definedName name="MO_PAÑETE_INT_7" localSheetId="4">#REF!</definedName>
    <definedName name="MO_PAÑETE_INT_7">#REF!</definedName>
    <definedName name="MO_PAÑETE_INT_8" localSheetId="2">#REF!</definedName>
    <definedName name="MO_PAÑETE_INT_8" localSheetId="0">#REF!</definedName>
    <definedName name="MO_PAÑETE_INT_8" localSheetId="4">#REF!</definedName>
    <definedName name="MO_PAÑETE_INT_8">#REF!</definedName>
    <definedName name="MO_PAÑETE_INT_9" localSheetId="2">#REF!</definedName>
    <definedName name="MO_PAÑETE_INT_9" localSheetId="0">#REF!</definedName>
    <definedName name="MO_PAÑETE_INT_9" localSheetId="4">#REF!</definedName>
    <definedName name="MO_PAÑETE_INT_9">#REF!</definedName>
    <definedName name="MO_PAÑETE_PULIDO" localSheetId="2">#REF!</definedName>
    <definedName name="MO_PAÑETE_PULIDO" localSheetId="0">#REF!</definedName>
    <definedName name="MO_PAÑETE_PULIDO" localSheetId="4">#REF!</definedName>
    <definedName name="MO_PAÑETE_PULIDO">#REF!</definedName>
    <definedName name="MO_PAÑETE_PULIDO_10" localSheetId="2">#REF!</definedName>
    <definedName name="MO_PAÑETE_PULIDO_10" localSheetId="0">#REF!</definedName>
    <definedName name="MO_PAÑETE_PULIDO_10" localSheetId="4">#REF!</definedName>
    <definedName name="MO_PAÑETE_PULIDO_10">#REF!</definedName>
    <definedName name="MO_PAÑETE_PULIDO_11" localSheetId="2">#REF!</definedName>
    <definedName name="MO_PAÑETE_PULIDO_11" localSheetId="0">#REF!</definedName>
    <definedName name="MO_PAÑETE_PULIDO_11" localSheetId="4">#REF!</definedName>
    <definedName name="MO_PAÑETE_PULIDO_11">#REF!</definedName>
    <definedName name="MO_PAÑETE_PULIDO_6" localSheetId="2">#REF!</definedName>
    <definedName name="MO_PAÑETE_PULIDO_6" localSheetId="0">#REF!</definedName>
    <definedName name="MO_PAÑETE_PULIDO_6" localSheetId="4">#REF!</definedName>
    <definedName name="MO_PAÑETE_PULIDO_6">#REF!</definedName>
    <definedName name="MO_PAÑETE_PULIDO_7" localSheetId="2">#REF!</definedName>
    <definedName name="MO_PAÑETE_PULIDO_7" localSheetId="0">#REF!</definedName>
    <definedName name="MO_PAÑETE_PULIDO_7" localSheetId="4">#REF!</definedName>
    <definedName name="MO_PAÑETE_PULIDO_7">#REF!</definedName>
    <definedName name="MO_PAÑETE_PULIDO_8" localSheetId="2">#REF!</definedName>
    <definedName name="MO_PAÑETE_PULIDO_8" localSheetId="0">#REF!</definedName>
    <definedName name="MO_PAÑETE_PULIDO_8" localSheetId="4">#REF!</definedName>
    <definedName name="MO_PAÑETE_PULIDO_8">#REF!</definedName>
    <definedName name="MO_PAÑETE_PULIDO_9" localSheetId="2">#REF!</definedName>
    <definedName name="MO_PAÑETE_PULIDO_9" localSheetId="0">#REF!</definedName>
    <definedName name="MO_PAÑETE_PULIDO_9" localSheetId="4">#REF!</definedName>
    <definedName name="MO_PAÑETE_PULIDO_9">#REF!</definedName>
    <definedName name="MO_PAÑETE_RASGADO" localSheetId="2">#REF!</definedName>
    <definedName name="MO_PAÑETE_RASGADO" localSheetId="0">#REF!</definedName>
    <definedName name="MO_PAÑETE_RASGADO" localSheetId="4">#REF!</definedName>
    <definedName name="MO_PAÑETE_RASGADO">#REF!</definedName>
    <definedName name="MO_PAÑETE_RASGADO_10" localSheetId="2">#REF!</definedName>
    <definedName name="MO_PAÑETE_RASGADO_10" localSheetId="0">#REF!</definedName>
    <definedName name="MO_PAÑETE_RASGADO_10" localSheetId="4">#REF!</definedName>
    <definedName name="MO_PAÑETE_RASGADO_10">#REF!</definedName>
    <definedName name="MO_PAÑETE_RASGADO_11" localSheetId="2">#REF!</definedName>
    <definedName name="MO_PAÑETE_RASGADO_11" localSheetId="0">#REF!</definedName>
    <definedName name="MO_PAÑETE_RASGADO_11" localSheetId="4">#REF!</definedName>
    <definedName name="MO_PAÑETE_RASGADO_11">#REF!</definedName>
    <definedName name="MO_PAÑETE_RASGADO_6" localSheetId="2">#REF!</definedName>
    <definedName name="MO_PAÑETE_RASGADO_6" localSheetId="0">#REF!</definedName>
    <definedName name="MO_PAÑETE_RASGADO_6" localSheetId="4">#REF!</definedName>
    <definedName name="MO_PAÑETE_RASGADO_6">#REF!</definedName>
    <definedName name="MO_PAÑETE_RASGADO_7" localSheetId="2">#REF!</definedName>
    <definedName name="MO_PAÑETE_RASGADO_7" localSheetId="0">#REF!</definedName>
    <definedName name="MO_PAÑETE_RASGADO_7" localSheetId="4">#REF!</definedName>
    <definedName name="MO_PAÑETE_RASGADO_7">#REF!</definedName>
    <definedName name="MO_PAÑETE_RASGADO_8" localSheetId="2">#REF!</definedName>
    <definedName name="MO_PAÑETE_RASGADO_8" localSheetId="0">#REF!</definedName>
    <definedName name="MO_PAÑETE_RASGADO_8" localSheetId="4">#REF!</definedName>
    <definedName name="MO_PAÑETE_RASGADO_8">#REF!</definedName>
    <definedName name="MO_PAÑETE_RASGADO_9" localSheetId="2">#REF!</definedName>
    <definedName name="MO_PAÑETE_RASGADO_9" localSheetId="0">#REF!</definedName>
    <definedName name="MO_PAÑETE_RASGADO_9" localSheetId="4">#REF!</definedName>
    <definedName name="MO_PAÑETE_RASGADO_9">#REF!</definedName>
    <definedName name="MO_PAÑETE_TECHOSyVIGAS" localSheetId="2">#REF!</definedName>
    <definedName name="MO_PAÑETE_TECHOSyVIGAS" localSheetId="0">#REF!</definedName>
    <definedName name="MO_PAÑETE_TECHOSyVIGAS" localSheetId="4">#REF!</definedName>
    <definedName name="MO_PAÑETE_TECHOSyVIGAS">#REF!</definedName>
    <definedName name="MO_PAÑETE_TECHOSyVIGAS_10" localSheetId="2">#REF!</definedName>
    <definedName name="MO_PAÑETE_TECHOSyVIGAS_10" localSheetId="0">#REF!</definedName>
    <definedName name="MO_PAÑETE_TECHOSyVIGAS_10" localSheetId="4">#REF!</definedName>
    <definedName name="MO_PAÑETE_TECHOSyVIGAS_10">#REF!</definedName>
    <definedName name="MO_PAÑETE_TECHOSyVIGAS_11" localSheetId="2">#REF!</definedName>
    <definedName name="MO_PAÑETE_TECHOSyVIGAS_11" localSheetId="0">#REF!</definedName>
    <definedName name="MO_PAÑETE_TECHOSyVIGAS_11" localSheetId="4">#REF!</definedName>
    <definedName name="MO_PAÑETE_TECHOSyVIGAS_11">#REF!</definedName>
    <definedName name="MO_PAÑETE_TECHOSyVIGAS_6" localSheetId="2">#REF!</definedName>
    <definedName name="MO_PAÑETE_TECHOSyVIGAS_6" localSheetId="0">#REF!</definedName>
    <definedName name="MO_PAÑETE_TECHOSyVIGAS_6" localSheetId="4">#REF!</definedName>
    <definedName name="MO_PAÑETE_TECHOSyVIGAS_6">#REF!</definedName>
    <definedName name="MO_PAÑETE_TECHOSyVIGAS_7" localSheetId="2">#REF!</definedName>
    <definedName name="MO_PAÑETE_TECHOSyVIGAS_7" localSheetId="0">#REF!</definedName>
    <definedName name="MO_PAÑETE_TECHOSyVIGAS_7" localSheetId="4">#REF!</definedName>
    <definedName name="MO_PAÑETE_TECHOSyVIGAS_7">#REF!</definedName>
    <definedName name="MO_PAÑETE_TECHOSyVIGAS_8" localSheetId="2">#REF!</definedName>
    <definedName name="MO_PAÑETE_TECHOSyVIGAS_8" localSheetId="0">#REF!</definedName>
    <definedName name="MO_PAÑETE_TECHOSyVIGAS_8" localSheetId="4">#REF!</definedName>
    <definedName name="MO_PAÑETE_TECHOSyVIGAS_8">#REF!</definedName>
    <definedName name="MO_PAÑETE_TECHOSyVIGAS_9" localSheetId="2">#REF!</definedName>
    <definedName name="MO_PAÑETE_TECHOSyVIGAS_9" localSheetId="0">#REF!</definedName>
    <definedName name="MO_PAÑETE_TECHOSyVIGAS_9" localSheetId="4">#REF!</definedName>
    <definedName name="MO_PAÑETE_TECHOSyVIGAS_9">#REF!</definedName>
    <definedName name="MO_PERRILLA" localSheetId="2">#REF!</definedName>
    <definedName name="MO_PERRILLA" localSheetId="0">#REF!</definedName>
    <definedName name="MO_PERRILLA" localSheetId="4">#REF!</definedName>
    <definedName name="MO_PERRILLA">#REF!</definedName>
    <definedName name="MO_PERRILLA_10" localSheetId="2">#REF!</definedName>
    <definedName name="MO_PERRILLA_10" localSheetId="0">#REF!</definedName>
    <definedName name="MO_PERRILLA_10" localSheetId="4">#REF!</definedName>
    <definedName name="MO_PERRILLA_10">#REF!</definedName>
    <definedName name="MO_PERRILLA_11" localSheetId="2">#REF!</definedName>
    <definedName name="MO_PERRILLA_11" localSheetId="0">#REF!</definedName>
    <definedName name="MO_PERRILLA_11" localSheetId="4">#REF!</definedName>
    <definedName name="MO_PERRILLA_11">#REF!</definedName>
    <definedName name="MO_PERRILLA_6" localSheetId="2">#REF!</definedName>
    <definedName name="MO_PERRILLA_6" localSheetId="0">#REF!</definedName>
    <definedName name="MO_PERRILLA_6" localSheetId="4">#REF!</definedName>
    <definedName name="MO_PERRILLA_6">#REF!</definedName>
    <definedName name="MO_PERRILLA_7" localSheetId="2">#REF!</definedName>
    <definedName name="MO_PERRILLA_7" localSheetId="0">#REF!</definedName>
    <definedName name="MO_PERRILLA_7" localSheetId="4">#REF!</definedName>
    <definedName name="MO_PERRILLA_7">#REF!</definedName>
    <definedName name="MO_PERRILLA_8" localSheetId="2">#REF!</definedName>
    <definedName name="MO_PERRILLA_8" localSheetId="0">#REF!</definedName>
    <definedName name="MO_PERRILLA_8" localSheetId="4">#REF!</definedName>
    <definedName name="MO_PERRILLA_8">#REF!</definedName>
    <definedName name="MO_PERRILLA_9" localSheetId="2">#REF!</definedName>
    <definedName name="MO_PERRILLA_9" localSheetId="0">#REF!</definedName>
    <definedName name="MO_PERRILLA_9" localSheetId="4">#REF!</definedName>
    <definedName name="MO_PERRILLA_9">#REF!</definedName>
    <definedName name="MO_PIEDRA" localSheetId="2">#REF!</definedName>
    <definedName name="MO_PIEDRA" localSheetId="0">#REF!</definedName>
    <definedName name="MO_PIEDRA" localSheetId="4">#REF!</definedName>
    <definedName name="MO_PIEDRA">#REF!</definedName>
    <definedName name="MO_PIEDRA_10" localSheetId="2">#REF!</definedName>
    <definedName name="MO_PIEDRA_10" localSheetId="0">#REF!</definedName>
    <definedName name="MO_PIEDRA_10" localSheetId="4">#REF!</definedName>
    <definedName name="MO_PIEDRA_10">#REF!</definedName>
    <definedName name="MO_PIEDRA_11" localSheetId="2">#REF!</definedName>
    <definedName name="MO_PIEDRA_11" localSheetId="0">#REF!</definedName>
    <definedName name="MO_PIEDRA_11" localSheetId="4">#REF!</definedName>
    <definedName name="MO_PIEDRA_11">#REF!</definedName>
    <definedName name="MO_PIEDRA_6" localSheetId="2">#REF!</definedName>
    <definedName name="MO_PIEDRA_6" localSheetId="0">#REF!</definedName>
    <definedName name="MO_PIEDRA_6" localSheetId="4">#REF!</definedName>
    <definedName name="MO_PIEDRA_6">#REF!</definedName>
    <definedName name="MO_PIEDRA_7" localSheetId="2">#REF!</definedName>
    <definedName name="MO_PIEDRA_7" localSheetId="0">#REF!</definedName>
    <definedName name="MO_PIEDRA_7" localSheetId="4">#REF!</definedName>
    <definedName name="MO_PIEDRA_7">#REF!</definedName>
    <definedName name="MO_PIEDRA_8" localSheetId="2">#REF!</definedName>
    <definedName name="MO_PIEDRA_8" localSheetId="0">#REF!</definedName>
    <definedName name="MO_PIEDRA_8" localSheetId="4">#REF!</definedName>
    <definedName name="MO_PIEDRA_8">#REF!</definedName>
    <definedName name="MO_PIEDRA_9" localSheetId="2">#REF!</definedName>
    <definedName name="MO_PIEDRA_9" localSheetId="0">#REF!</definedName>
    <definedName name="MO_PIEDRA_9" localSheetId="4">#REF!</definedName>
    <definedName name="MO_PIEDRA_9">#REF!</definedName>
    <definedName name="MO_PINTURA" localSheetId="2">#REF!</definedName>
    <definedName name="MO_PINTURA" localSheetId="0">#REF!</definedName>
    <definedName name="MO_PINTURA" localSheetId="4">#REF!</definedName>
    <definedName name="MO_PINTURA">#REF!</definedName>
    <definedName name="MO_PINTURA_10" localSheetId="2">#REF!</definedName>
    <definedName name="MO_PINTURA_10" localSheetId="0">#REF!</definedName>
    <definedName name="MO_PINTURA_10" localSheetId="4">#REF!</definedName>
    <definedName name="MO_PINTURA_10">#REF!</definedName>
    <definedName name="MO_PINTURA_11" localSheetId="2">#REF!</definedName>
    <definedName name="MO_PINTURA_11" localSheetId="0">#REF!</definedName>
    <definedName name="MO_PINTURA_11" localSheetId="4">#REF!</definedName>
    <definedName name="MO_PINTURA_11">#REF!</definedName>
    <definedName name="MO_PINTURA_6" localSheetId="2">#REF!</definedName>
    <definedName name="MO_PINTURA_6" localSheetId="0">#REF!</definedName>
    <definedName name="MO_PINTURA_6" localSheetId="4">#REF!</definedName>
    <definedName name="MO_PINTURA_6">#REF!</definedName>
    <definedName name="MO_PINTURA_7" localSheetId="2">#REF!</definedName>
    <definedName name="MO_PINTURA_7" localSheetId="0">#REF!</definedName>
    <definedName name="MO_PINTURA_7" localSheetId="4">#REF!</definedName>
    <definedName name="MO_PINTURA_7">#REF!</definedName>
    <definedName name="MO_PINTURA_8" localSheetId="2">#REF!</definedName>
    <definedName name="MO_PINTURA_8" localSheetId="0">#REF!</definedName>
    <definedName name="MO_PINTURA_8" localSheetId="4">#REF!</definedName>
    <definedName name="MO_PINTURA_8">#REF!</definedName>
    <definedName name="MO_PINTURA_9" localSheetId="2">#REF!</definedName>
    <definedName name="MO_PINTURA_9" localSheetId="0">#REF!</definedName>
    <definedName name="MO_PINTURA_9" localSheetId="4">#REF!</definedName>
    <definedName name="MO_PINTURA_9">#REF!</definedName>
    <definedName name="MO_PISO_ADOQUIN" localSheetId="2">#REF!</definedName>
    <definedName name="MO_PISO_ADOQUIN" localSheetId="0">#REF!</definedName>
    <definedName name="MO_PISO_ADOQUIN" localSheetId="4">#REF!</definedName>
    <definedName name="MO_PISO_ADOQUIN">#REF!</definedName>
    <definedName name="MO_PISO_ADOQUIN_10" localSheetId="2">#REF!</definedName>
    <definedName name="MO_PISO_ADOQUIN_10" localSheetId="0">#REF!</definedName>
    <definedName name="MO_PISO_ADOQUIN_10" localSheetId="4">#REF!</definedName>
    <definedName name="MO_PISO_ADOQUIN_10">#REF!</definedName>
    <definedName name="MO_PISO_ADOQUIN_11" localSheetId="2">#REF!</definedName>
    <definedName name="MO_PISO_ADOQUIN_11" localSheetId="0">#REF!</definedName>
    <definedName name="MO_PISO_ADOQUIN_11" localSheetId="4">#REF!</definedName>
    <definedName name="MO_PISO_ADOQUIN_11">#REF!</definedName>
    <definedName name="MO_PISO_ADOQUIN_6" localSheetId="2">#REF!</definedName>
    <definedName name="MO_PISO_ADOQUIN_6" localSheetId="0">#REF!</definedName>
    <definedName name="MO_PISO_ADOQUIN_6" localSheetId="4">#REF!</definedName>
    <definedName name="MO_PISO_ADOQUIN_6">#REF!</definedName>
    <definedName name="MO_PISO_ADOQUIN_7" localSheetId="2">#REF!</definedName>
    <definedName name="MO_PISO_ADOQUIN_7" localSheetId="0">#REF!</definedName>
    <definedName name="MO_PISO_ADOQUIN_7" localSheetId="4">#REF!</definedName>
    <definedName name="MO_PISO_ADOQUIN_7">#REF!</definedName>
    <definedName name="MO_PISO_ADOQUIN_8" localSheetId="2">#REF!</definedName>
    <definedName name="MO_PISO_ADOQUIN_8" localSheetId="0">#REF!</definedName>
    <definedName name="MO_PISO_ADOQUIN_8" localSheetId="4">#REF!</definedName>
    <definedName name="MO_PISO_ADOQUIN_8">#REF!</definedName>
    <definedName name="MO_PISO_ADOQUIN_9" localSheetId="2">#REF!</definedName>
    <definedName name="MO_PISO_ADOQUIN_9" localSheetId="0">#REF!</definedName>
    <definedName name="MO_PISO_ADOQUIN_9" localSheetId="4">#REF!</definedName>
    <definedName name="MO_PISO_ADOQUIN_9">#REF!</definedName>
    <definedName name="MO_PISO_CementoPulido" localSheetId="2">#REF!</definedName>
    <definedName name="MO_PISO_CementoPulido" localSheetId="0">#REF!</definedName>
    <definedName name="MO_PISO_CementoPulido" localSheetId="4">#REF!</definedName>
    <definedName name="MO_PISO_CementoPulido">#REF!</definedName>
    <definedName name="MO_PISO_CementoPulido_10" localSheetId="2">#REF!</definedName>
    <definedName name="MO_PISO_CementoPulido_10" localSheetId="0">#REF!</definedName>
    <definedName name="MO_PISO_CementoPulido_10" localSheetId="4">#REF!</definedName>
    <definedName name="MO_PISO_CementoPulido_10">#REF!</definedName>
    <definedName name="MO_PISO_CementoPulido_11" localSheetId="2">#REF!</definedName>
    <definedName name="MO_PISO_CementoPulido_11" localSheetId="0">#REF!</definedName>
    <definedName name="MO_PISO_CementoPulido_11" localSheetId="4">#REF!</definedName>
    <definedName name="MO_PISO_CementoPulido_11">#REF!</definedName>
    <definedName name="MO_PISO_CementoPulido_6" localSheetId="2">#REF!</definedName>
    <definedName name="MO_PISO_CementoPulido_6" localSheetId="0">#REF!</definedName>
    <definedName name="MO_PISO_CementoPulido_6" localSheetId="4">#REF!</definedName>
    <definedName name="MO_PISO_CementoPulido_6">#REF!</definedName>
    <definedName name="MO_PISO_CementoPulido_7" localSheetId="2">#REF!</definedName>
    <definedName name="MO_PISO_CementoPulido_7" localSheetId="0">#REF!</definedName>
    <definedName name="MO_PISO_CementoPulido_7" localSheetId="4">#REF!</definedName>
    <definedName name="MO_PISO_CementoPulido_7">#REF!</definedName>
    <definedName name="MO_PISO_CementoPulido_8" localSheetId="2">#REF!</definedName>
    <definedName name="MO_PISO_CementoPulido_8" localSheetId="0">#REF!</definedName>
    <definedName name="MO_PISO_CementoPulido_8" localSheetId="4">#REF!</definedName>
    <definedName name="MO_PISO_CementoPulido_8">#REF!</definedName>
    <definedName name="MO_PISO_CementoPulido_9" localSheetId="2">#REF!</definedName>
    <definedName name="MO_PISO_CementoPulido_9" localSheetId="0">#REF!</definedName>
    <definedName name="MO_PISO_CementoPulido_9" localSheetId="4">#REF!</definedName>
    <definedName name="MO_PISO_CementoPulido_9">#REF!</definedName>
    <definedName name="MO_PISO_CERAMICA_15a20" localSheetId="2">#REF!</definedName>
    <definedName name="MO_PISO_CERAMICA_15a20" localSheetId="0">#REF!</definedName>
    <definedName name="MO_PISO_CERAMICA_15a20" localSheetId="4">#REF!</definedName>
    <definedName name="MO_PISO_CERAMICA_15a20">#REF!</definedName>
    <definedName name="MO_PISO_CERAMICA_15a20_10" localSheetId="2">#REF!</definedName>
    <definedName name="MO_PISO_CERAMICA_15a20_10" localSheetId="0">#REF!</definedName>
    <definedName name="MO_PISO_CERAMICA_15a20_10" localSheetId="4">#REF!</definedName>
    <definedName name="MO_PISO_CERAMICA_15a20_10">#REF!</definedName>
    <definedName name="MO_PISO_CERAMICA_15a20_11" localSheetId="2">#REF!</definedName>
    <definedName name="MO_PISO_CERAMICA_15a20_11" localSheetId="0">#REF!</definedName>
    <definedName name="MO_PISO_CERAMICA_15a20_11" localSheetId="4">#REF!</definedName>
    <definedName name="MO_PISO_CERAMICA_15a20_11">#REF!</definedName>
    <definedName name="MO_PISO_CERAMICA_15a20_6" localSheetId="2">#REF!</definedName>
    <definedName name="MO_PISO_CERAMICA_15a20_6" localSheetId="0">#REF!</definedName>
    <definedName name="MO_PISO_CERAMICA_15a20_6" localSheetId="4">#REF!</definedName>
    <definedName name="MO_PISO_CERAMICA_15a20_6">#REF!</definedName>
    <definedName name="MO_PISO_CERAMICA_15a20_7" localSheetId="2">#REF!</definedName>
    <definedName name="MO_PISO_CERAMICA_15a20_7" localSheetId="0">#REF!</definedName>
    <definedName name="MO_PISO_CERAMICA_15a20_7" localSheetId="4">#REF!</definedName>
    <definedName name="MO_PISO_CERAMICA_15a20_7">#REF!</definedName>
    <definedName name="MO_PISO_CERAMICA_15a20_8" localSheetId="2">#REF!</definedName>
    <definedName name="MO_PISO_CERAMICA_15a20_8" localSheetId="0">#REF!</definedName>
    <definedName name="MO_PISO_CERAMICA_15a20_8" localSheetId="4">#REF!</definedName>
    <definedName name="MO_PISO_CERAMICA_15a20_8">#REF!</definedName>
    <definedName name="MO_PISO_CERAMICA_15a20_9" localSheetId="2">#REF!</definedName>
    <definedName name="MO_PISO_CERAMICA_15a20_9" localSheetId="0">#REF!</definedName>
    <definedName name="MO_PISO_CERAMICA_15a20_9" localSheetId="4">#REF!</definedName>
    <definedName name="MO_PISO_CERAMICA_15a20_9">#REF!</definedName>
    <definedName name="MO_PISO_CERAMICA_15a20_BASE" localSheetId="2">#REF!</definedName>
    <definedName name="MO_PISO_CERAMICA_15a20_BASE" localSheetId="0">#REF!</definedName>
    <definedName name="MO_PISO_CERAMICA_15a20_BASE" localSheetId="4">#REF!</definedName>
    <definedName name="MO_PISO_CERAMICA_15a20_BASE">#REF!</definedName>
    <definedName name="MO_PISO_CERAMICA_15a20_BASE_10" localSheetId="2">#REF!</definedName>
    <definedName name="MO_PISO_CERAMICA_15a20_BASE_10" localSheetId="0">#REF!</definedName>
    <definedName name="MO_PISO_CERAMICA_15a20_BASE_10" localSheetId="4">#REF!</definedName>
    <definedName name="MO_PISO_CERAMICA_15a20_BASE_10">#REF!</definedName>
    <definedName name="MO_PISO_CERAMICA_15a20_BASE_11" localSheetId="2">#REF!</definedName>
    <definedName name="MO_PISO_CERAMICA_15a20_BASE_11" localSheetId="0">#REF!</definedName>
    <definedName name="MO_PISO_CERAMICA_15a20_BASE_11" localSheetId="4">#REF!</definedName>
    <definedName name="MO_PISO_CERAMICA_15a20_BASE_11">#REF!</definedName>
    <definedName name="MO_PISO_CERAMICA_15a20_BASE_6" localSheetId="2">#REF!</definedName>
    <definedName name="MO_PISO_CERAMICA_15a20_BASE_6" localSheetId="0">#REF!</definedName>
    <definedName name="MO_PISO_CERAMICA_15a20_BASE_6" localSheetId="4">#REF!</definedName>
    <definedName name="MO_PISO_CERAMICA_15a20_BASE_6">#REF!</definedName>
    <definedName name="MO_PISO_CERAMICA_15a20_BASE_7" localSheetId="2">#REF!</definedName>
    <definedName name="MO_PISO_CERAMICA_15a20_BASE_7" localSheetId="0">#REF!</definedName>
    <definedName name="MO_PISO_CERAMICA_15a20_BASE_7" localSheetId="4">#REF!</definedName>
    <definedName name="MO_PISO_CERAMICA_15a20_BASE_7">#REF!</definedName>
    <definedName name="MO_PISO_CERAMICA_15a20_BASE_8" localSheetId="2">#REF!</definedName>
    <definedName name="MO_PISO_CERAMICA_15a20_BASE_8" localSheetId="0">#REF!</definedName>
    <definedName name="MO_PISO_CERAMICA_15a20_BASE_8" localSheetId="4">#REF!</definedName>
    <definedName name="MO_PISO_CERAMICA_15a20_BASE_8">#REF!</definedName>
    <definedName name="MO_PISO_CERAMICA_15a20_BASE_9" localSheetId="2">#REF!</definedName>
    <definedName name="MO_PISO_CERAMICA_15a20_BASE_9" localSheetId="0">#REF!</definedName>
    <definedName name="MO_PISO_CERAMICA_15a20_BASE_9" localSheetId="4">#REF!</definedName>
    <definedName name="MO_PISO_CERAMICA_15a20_BASE_9">#REF!</definedName>
    <definedName name="MO_PISO_CERAMICA_30a40" localSheetId="2">#REF!</definedName>
    <definedName name="MO_PISO_CERAMICA_30a40" localSheetId="0">#REF!</definedName>
    <definedName name="MO_PISO_CERAMICA_30a40" localSheetId="4">#REF!</definedName>
    <definedName name="MO_PISO_CERAMICA_30a40">#REF!</definedName>
    <definedName name="MO_PISO_CERAMICA_30a40_10" localSheetId="2">#REF!</definedName>
    <definedName name="MO_PISO_CERAMICA_30a40_10" localSheetId="0">#REF!</definedName>
    <definedName name="MO_PISO_CERAMICA_30a40_10" localSheetId="4">#REF!</definedName>
    <definedName name="MO_PISO_CERAMICA_30a40_10">#REF!</definedName>
    <definedName name="MO_PISO_CERAMICA_30a40_11" localSheetId="2">#REF!</definedName>
    <definedName name="MO_PISO_CERAMICA_30a40_11" localSheetId="0">#REF!</definedName>
    <definedName name="MO_PISO_CERAMICA_30a40_11" localSheetId="4">#REF!</definedName>
    <definedName name="MO_PISO_CERAMICA_30a40_11">#REF!</definedName>
    <definedName name="MO_PISO_CERAMICA_30a40_6" localSheetId="2">#REF!</definedName>
    <definedName name="MO_PISO_CERAMICA_30a40_6" localSheetId="0">#REF!</definedName>
    <definedName name="MO_PISO_CERAMICA_30a40_6" localSheetId="4">#REF!</definedName>
    <definedName name="MO_PISO_CERAMICA_30a40_6">#REF!</definedName>
    <definedName name="MO_PISO_CERAMICA_30a40_7" localSheetId="2">#REF!</definedName>
    <definedName name="MO_PISO_CERAMICA_30a40_7" localSheetId="0">#REF!</definedName>
    <definedName name="MO_PISO_CERAMICA_30a40_7" localSheetId="4">#REF!</definedName>
    <definedName name="MO_PISO_CERAMICA_30a40_7">#REF!</definedName>
    <definedName name="MO_PISO_CERAMICA_30a40_8" localSheetId="2">#REF!</definedName>
    <definedName name="MO_PISO_CERAMICA_30a40_8" localSheetId="0">#REF!</definedName>
    <definedName name="MO_PISO_CERAMICA_30a40_8" localSheetId="4">#REF!</definedName>
    <definedName name="MO_PISO_CERAMICA_30a40_8">#REF!</definedName>
    <definedName name="MO_PISO_CERAMICA_30a40_9" localSheetId="2">#REF!</definedName>
    <definedName name="MO_PISO_CERAMICA_30a40_9" localSheetId="0">#REF!</definedName>
    <definedName name="MO_PISO_CERAMICA_30a40_9" localSheetId="4">#REF!</definedName>
    <definedName name="MO_PISO_CERAMICA_30a40_9">#REF!</definedName>
    <definedName name="MO_PISO_CERAMICA_30a40_BASE" localSheetId="2">#REF!</definedName>
    <definedName name="MO_PISO_CERAMICA_30a40_BASE" localSheetId="0">#REF!</definedName>
    <definedName name="MO_PISO_CERAMICA_30a40_BASE" localSheetId="4">#REF!</definedName>
    <definedName name="MO_PISO_CERAMICA_30a40_BASE">#REF!</definedName>
    <definedName name="MO_PISO_CERAMICA_30a40_BASE_10" localSheetId="2">#REF!</definedName>
    <definedName name="MO_PISO_CERAMICA_30a40_BASE_10" localSheetId="0">#REF!</definedName>
    <definedName name="MO_PISO_CERAMICA_30a40_BASE_10" localSheetId="4">#REF!</definedName>
    <definedName name="MO_PISO_CERAMICA_30a40_BASE_10">#REF!</definedName>
    <definedName name="MO_PISO_CERAMICA_30a40_BASE_11" localSheetId="2">#REF!</definedName>
    <definedName name="MO_PISO_CERAMICA_30a40_BASE_11" localSheetId="0">#REF!</definedName>
    <definedName name="MO_PISO_CERAMICA_30a40_BASE_11" localSheetId="4">#REF!</definedName>
    <definedName name="MO_PISO_CERAMICA_30a40_BASE_11">#REF!</definedName>
    <definedName name="MO_PISO_CERAMICA_30a40_BASE_6" localSheetId="2">#REF!</definedName>
    <definedName name="MO_PISO_CERAMICA_30a40_BASE_6" localSheetId="0">#REF!</definedName>
    <definedName name="MO_PISO_CERAMICA_30a40_BASE_6" localSheetId="4">#REF!</definedName>
    <definedName name="MO_PISO_CERAMICA_30a40_BASE_6">#REF!</definedName>
    <definedName name="MO_PISO_CERAMICA_30a40_BASE_7" localSheetId="2">#REF!</definedName>
    <definedName name="MO_PISO_CERAMICA_30a40_BASE_7" localSheetId="0">#REF!</definedName>
    <definedName name="MO_PISO_CERAMICA_30a40_BASE_7" localSheetId="4">#REF!</definedName>
    <definedName name="MO_PISO_CERAMICA_30a40_BASE_7">#REF!</definedName>
    <definedName name="MO_PISO_CERAMICA_30a40_BASE_8" localSheetId="2">#REF!</definedName>
    <definedName name="MO_PISO_CERAMICA_30a40_BASE_8" localSheetId="0">#REF!</definedName>
    <definedName name="MO_PISO_CERAMICA_30a40_BASE_8" localSheetId="4">#REF!</definedName>
    <definedName name="MO_PISO_CERAMICA_30a40_BASE_8">#REF!</definedName>
    <definedName name="MO_PISO_CERAMICA_30a40_BASE_9" localSheetId="2">#REF!</definedName>
    <definedName name="MO_PISO_CERAMICA_30a40_BASE_9" localSheetId="0">#REF!</definedName>
    <definedName name="MO_PISO_CERAMICA_30a40_BASE_9" localSheetId="4">#REF!</definedName>
    <definedName name="MO_PISO_CERAMICA_30a40_BASE_9">#REF!</definedName>
    <definedName name="MO_PISO_FROTA_VIOL" localSheetId="2">#REF!</definedName>
    <definedName name="MO_PISO_FROTA_VIOL" localSheetId="0">#REF!</definedName>
    <definedName name="MO_PISO_FROTA_VIOL" localSheetId="4">#REF!</definedName>
    <definedName name="MO_PISO_FROTA_VIOL">#REF!</definedName>
    <definedName name="MO_PISO_FROTA_VIOL_10" localSheetId="2">#REF!</definedName>
    <definedName name="MO_PISO_FROTA_VIOL_10" localSheetId="0">#REF!</definedName>
    <definedName name="MO_PISO_FROTA_VIOL_10" localSheetId="4">#REF!</definedName>
    <definedName name="MO_PISO_FROTA_VIOL_10">#REF!</definedName>
    <definedName name="MO_PISO_FROTA_VIOL_11" localSheetId="2">#REF!</definedName>
    <definedName name="MO_PISO_FROTA_VIOL_11" localSheetId="0">#REF!</definedName>
    <definedName name="MO_PISO_FROTA_VIOL_11" localSheetId="4">#REF!</definedName>
    <definedName name="MO_PISO_FROTA_VIOL_11">#REF!</definedName>
    <definedName name="MO_PISO_FROTA_VIOL_6" localSheetId="2">#REF!</definedName>
    <definedName name="MO_PISO_FROTA_VIOL_6" localSheetId="0">#REF!</definedName>
    <definedName name="MO_PISO_FROTA_VIOL_6" localSheetId="4">#REF!</definedName>
    <definedName name="MO_PISO_FROTA_VIOL_6">#REF!</definedName>
    <definedName name="MO_PISO_FROTA_VIOL_7" localSheetId="2">#REF!</definedName>
    <definedName name="MO_PISO_FROTA_VIOL_7" localSheetId="0">#REF!</definedName>
    <definedName name="MO_PISO_FROTA_VIOL_7" localSheetId="4">#REF!</definedName>
    <definedName name="MO_PISO_FROTA_VIOL_7">#REF!</definedName>
    <definedName name="MO_PISO_FROTA_VIOL_8" localSheetId="2">#REF!</definedName>
    <definedName name="MO_PISO_FROTA_VIOL_8" localSheetId="0">#REF!</definedName>
    <definedName name="MO_PISO_FROTA_VIOL_8" localSheetId="4">#REF!</definedName>
    <definedName name="MO_PISO_FROTA_VIOL_8">#REF!</definedName>
    <definedName name="MO_PISO_FROTA_VIOL_9" localSheetId="2">#REF!</definedName>
    <definedName name="MO_PISO_FROTA_VIOL_9" localSheetId="0">#REF!</definedName>
    <definedName name="MO_PISO_FROTA_VIOL_9" localSheetId="4">#REF!</definedName>
    <definedName name="MO_PISO_FROTA_VIOL_9">#REF!</definedName>
    <definedName name="MO_PISO_FROTADO" localSheetId="2">#REF!</definedName>
    <definedName name="MO_PISO_FROTADO" localSheetId="0">#REF!</definedName>
    <definedName name="MO_PISO_FROTADO" localSheetId="4">#REF!</definedName>
    <definedName name="MO_PISO_FROTADO">#REF!</definedName>
    <definedName name="MO_PISO_FROTADO_10" localSheetId="2">#REF!</definedName>
    <definedName name="MO_PISO_FROTADO_10" localSheetId="0">#REF!</definedName>
    <definedName name="MO_PISO_FROTADO_10" localSheetId="4">#REF!</definedName>
    <definedName name="MO_PISO_FROTADO_10">#REF!</definedName>
    <definedName name="MO_PISO_FROTADO_11" localSheetId="2">#REF!</definedName>
    <definedName name="MO_PISO_FROTADO_11" localSheetId="0">#REF!</definedName>
    <definedName name="MO_PISO_FROTADO_11" localSheetId="4">#REF!</definedName>
    <definedName name="MO_PISO_FROTADO_11">#REF!</definedName>
    <definedName name="MO_PISO_FROTADO_6" localSheetId="2">#REF!</definedName>
    <definedName name="MO_PISO_FROTADO_6" localSheetId="0">#REF!</definedName>
    <definedName name="MO_PISO_FROTADO_6" localSheetId="4">#REF!</definedName>
    <definedName name="MO_PISO_FROTADO_6">#REF!</definedName>
    <definedName name="MO_PISO_FROTADO_7" localSheetId="2">#REF!</definedName>
    <definedName name="MO_PISO_FROTADO_7" localSheetId="0">#REF!</definedName>
    <definedName name="MO_PISO_FROTADO_7" localSheetId="4">#REF!</definedName>
    <definedName name="MO_PISO_FROTADO_7">#REF!</definedName>
    <definedName name="MO_PISO_FROTADO_8" localSheetId="2">#REF!</definedName>
    <definedName name="MO_PISO_FROTADO_8" localSheetId="0">#REF!</definedName>
    <definedName name="MO_PISO_FROTADO_8" localSheetId="4">#REF!</definedName>
    <definedName name="MO_PISO_FROTADO_8">#REF!</definedName>
    <definedName name="MO_PISO_FROTADO_9" localSheetId="2">#REF!</definedName>
    <definedName name="MO_PISO_FROTADO_9" localSheetId="0">#REF!</definedName>
    <definedName name="MO_PISO_FROTADO_9" localSheetId="4">#REF!</definedName>
    <definedName name="MO_PISO_FROTADO_9">#REF!</definedName>
    <definedName name="MO_PISO_GRANITO_25" localSheetId="2">#REF!</definedName>
    <definedName name="MO_PISO_GRANITO_25" localSheetId="0">#REF!</definedName>
    <definedName name="MO_PISO_GRANITO_25" localSheetId="4">#REF!</definedName>
    <definedName name="MO_PISO_GRANITO_25">#REF!</definedName>
    <definedName name="MO_PISO_GRANITO_25_10" localSheetId="2">#REF!</definedName>
    <definedName name="MO_PISO_GRANITO_25_10" localSheetId="0">#REF!</definedName>
    <definedName name="MO_PISO_GRANITO_25_10" localSheetId="4">#REF!</definedName>
    <definedName name="MO_PISO_GRANITO_25_10">#REF!</definedName>
    <definedName name="MO_PISO_GRANITO_25_11" localSheetId="2">#REF!</definedName>
    <definedName name="MO_PISO_GRANITO_25_11" localSheetId="0">#REF!</definedName>
    <definedName name="MO_PISO_GRANITO_25_11" localSheetId="4">#REF!</definedName>
    <definedName name="MO_PISO_GRANITO_25_11">#REF!</definedName>
    <definedName name="MO_PISO_GRANITO_25_6" localSheetId="2">#REF!</definedName>
    <definedName name="MO_PISO_GRANITO_25_6" localSheetId="0">#REF!</definedName>
    <definedName name="MO_PISO_GRANITO_25_6" localSheetId="4">#REF!</definedName>
    <definedName name="MO_PISO_GRANITO_25_6">#REF!</definedName>
    <definedName name="MO_PISO_GRANITO_25_7" localSheetId="2">#REF!</definedName>
    <definedName name="MO_PISO_GRANITO_25_7" localSheetId="0">#REF!</definedName>
    <definedName name="MO_PISO_GRANITO_25_7" localSheetId="4">#REF!</definedName>
    <definedName name="MO_PISO_GRANITO_25_7">#REF!</definedName>
    <definedName name="MO_PISO_GRANITO_25_8" localSheetId="2">#REF!</definedName>
    <definedName name="MO_PISO_GRANITO_25_8" localSheetId="0">#REF!</definedName>
    <definedName name="MO_PISO_GRANITO_25_8" localSheetId="4">#REF!</definedName>
    <definedName name="MO_PISO_GRANITO_25_8">#REF!</definedName>
    <definedName name="MO_PISO_GRANITO_25_9" localSheetId="2">#REF!</definedName>
    <definedName name="MO_PISO_GRANITO_25_9" localSheetId="0">#REF!</definedName>
    <definedName name="MO_PISO_GRANITO_25_9" localSheetId="4">#REF!</definedName>
    <definedName name="MO_PISO_GRANITO_25_9">#REF!</definedName>
    <definedName name="MO_PISO_GRANITO_30" localSheetId="2">#REF!</definedName>
    <definedName name="MO_PISO_GRANITO_30" localSheetId="0">#REF!</definedName>
    <definedName name="MO_PISO_GRANITO_30" localSheetId="4">#REF!</definedName>
    <definedName name="MO_PISO_GRANITO_30">#REF!</definedName>
    <definedName name="MO_PISO_GRANITO_30_10" localSheetId="2">#REF!</definedName>
    <definedName name="MO_PISO_GRANITO_30_10" localSheetId="0">#REF!</definedName>
    <definedName name="MO_PISO_GRANITO_30_10" localSheetId="4">#REF!</definedName>
    <definedName name="MO_PISO_GRANITO_30_10">#REF!</definedName>
    <definedName name="MO_PISO_GRANITO_30_11" localSheetId="2">#REF!</definedName>
    <definedName name="MO_PISO_GRANITO_30_11" localSheetId="0">#REF!</definedName>
    <definedName name="MO_PISO_GRANITO_30_11" localSheetId="4">#REF!</definedName>
    <definedName name="MO_PISO_GRANITO_30_11">#REF!</definedName>
    <definedName name="MO_PISO_GRANITO_30_6" localSheetId="2">#REF!</definedName>
    <definedName name="MO_PISO_GRANITO_30_6" localSheetId="0">#REF!</definedName>
    <definedName name="MO_PISO_GRANITO_30_6" localSheetId="4">#REF!</definedName>
    <definedName name="MO_PISO_GRANITO_30_6">#REF!</definedName>
    <definedName name="MO_PISO_GRANITO_30_7" localSheetId="2">#REF!</definedName>
    <definedName name="MO_PISO_GRANITO_30_7" localSheetId="0">#REF!</definedName>
    <definedName name="MO_PISO_GRANITO_30_7" localSheetId="4">#REF!</definedName>
    <definedName name="MO_PISO_GRANITO_30_7">#REF!</definedName>
    <definedName name="MO_PISO_GRANITO_30_8" localSheetId="2">#REF!</definedName>
    <definedName name="MO_PISO_GRANITO_30_8" localSheetId="0">#REF!</definedName>
    <definedName name="MO_PISO_GRANITO_30_8" localSheetId="4">#REF!</definedName>
    <definedName name="MO_PISO_GRANITO_30_8">#REF!</definedName>
    <definedName name="MO_PISO_GRANITO_30_9" localSheetId="2">#REF!</definedName>
    <definedName name="MO_PISO_GRANITO_30_9" localSheetId="0">#REF!</definedName>
    <definedName name="MO_PISO_GRANITO_30_9" localSheetId="4">#REF!</definedName>
    <definedName name="MO_PISO_GRANITO_30_9">#REF!</definedName>
    <definedName name="MO_PISO_GRANITO_33" localSheetId="2">#REF!</definedName>
    <definedName name="MO_PISO_GRANITO_33" localSheetId="0">#REF!</definedName>
    <definedName name="MO_PISO_GRANITO_33" localSheetId="4">#REF!</definedName>
    <definedName name="MO_PISO_GRANITO_33">#REF!</definedName>
    <definedName name="MO_PISO_GRANITO_33_10" localSheetId="2">#REF!</definedName>
    <definedName name="MO_PISO_GRANITO_33_10" localSheetId="0">#REF!</definedName>
    <definedName name="MO_PISO_GRANITO_33_10" localSheetId="4">#REF!</definedName>
    <definedName name="MO_PISO_GRANITO_33_10">#REF!</definedName>
    <definedName name="MO_PISO_GRANITO_33_11" localSheetId="2">#REF!</definedName>
    <definedName name="MO_PISO_GRANITO_33_11" localSheetId="0">#REF!</definedName>
    <definedName name="MO_PISO_GRANITO_33_11" localSheetId="4">#REF!</definedName>
    <definedName name="MO_PISO_GRANITO_33_11">#REF!</definedName>
    <definedName name="MO_PISO_GRANITO_33_6" localSheetId="2">#REF!</definedName>
    <definedName name="MO_PISO_GRANITO_33_6" localSheetId="0">#REF!</definedName>
    <definedName name="MO_PISO_GRANITO_33_6" localSheetId="4">#REF!</definedName>
    <definedName name="MO_PISO_GRANITO_33_6">#REF!</definedName>
    <definedName name="MO_PISO_GRANITO_33_7" localSheetId="2">#REF!</definedName>
    <definedName name="MO_PISO_GRANITO_33_7" localSheetId="0">#REF!</definedName>
    <definedName name="MO_PISO_GRANITO_33_7" localSheetId="4">#REF!</definedName>
    <definedName name="MO_PISO_GRANITO_33_7">#REF!</definedName>
    <definedName name="MO_PISO_GRANITO_33_8" localSheetId="2">#REF!</definedName>
    <definedName name="MO_PISO_GRANITO_33_8" localSheetId="0">#REF!</definedName>
    <definedName name="MO_PISO_GRANITO_33_8" localSheetId="4">#REF!</definedName>
    <definedName name="MO_PISO_GRANITO_33_8">#REF!</definedName>
    <definedName name="MO_PISO_GRANITO_33_9" localSheetId="2">#REF!</definedName>
    <definedName name="MO_PISO_GRANITO_33_9" localSheetId="0">#REF!</definedName>
    <definedName name="MO_PISO_GRANITO_33_9" localSheetId="4">#REF!</definedName>
    <definedName name="MO_PISO_GRANITO_33_9">#REF!</definedName>
    <definedName name="MO_PISO_GRANITO_40" localSheetId="2">#REF!</definedName>
    <definedName name="MO_PISO_GRANITO_40" localSheetId="0">#REF!</definedName>
    <definedName name="MO_PISO_GRANITO_40" localSheetId="4">#REF!</definedName>
    <definedName name="MO_PISO_GRANITO_40">#REF!</definedName>
    <definedName name="MO_PISO_GRANITO_40_10" localSheetId="2">#REF!</definedName>
    <definedName name="MO_PISO_GRANITO_40_10" localSheetId="0">#REF!</definedName>
    <definedName name="MO_PISO_GRANITO_40_10" localSheetId="4">#REF!</definedName>
    <definedName name="MO_PISO_GRANITO_40_10">#REF!</definedName>
    <definedName name="MO_PISO_GRANITO_40_11" localSheetId="2">#REF!</definedName>
    <definedName name="MO_PISO_GRANITO_40_11" localSheetId="0">#REF!</definedName>
    <definedName name="MO_PISO_GRANITO_40_11" localSheetId="4">#REF!</definedName>
    <definedName name="MO_PISO_GRANITO_40_11">#REF!</definedName>
    <definedName name="MO_PISO_GRANITO_40_6" localSheetId="2">#REF!</definedName>
    <definedName name="MO_PISO_GRANITO_40_6" localSheetId="0">#REF!</definedName>
    <definedName name="MO_PISO_GRANITO_40_6" localSheetId="4">#REF!</definedName>
    <definedName name="MO_PISO_GRANITO_40_6">#REF!</definedName>
    <definedName name="MO_PISO_GRANITO_40_7" localSheetId="2">#REF!</definedName>
    <definedName name="MO_PISO_GRANITO_40_7" localSheetId="0">#REF!</definedName>
    <definedName name="MO_PISO_GRANITO_40_7" localSheetId="4">#REF!</definedName>
    <definedName name="MO_PISO_GRANITO_40_7">#REF!</definedName>
    <definedName name="MO_PISO_GRANITO_40_8" localSheetId="2">#REF!</definedName>
    <definedName name="MO_PISO_GRANITO_40_8" localSheetId="0">#REF!</definedName>
    <definedName name="MO_PISO_GRANITO_40_8" localSheetId="4">#REF!</definedName>
    <definedName name="MO_PISO_GRANITO_40_8">#REF!</definedName>
    <definedName name="MO_PISO_GRANITO_40_9" localSheetId="2">#REF!</definedName>
    <definedName name="MO_PISO_GRANITO_40_9" localSheetId="0">#REF!</definedName>
    <definedName name="MO_PISO_GRANITO_40_9" localSheetId="4">#REF!</definedName>
    <definedName name="MO_PISO_GRANITO_40_9">#REF!</definedName>
    <definedName name="MO_PISO_GRANITO_50" localSheetId="2">#REF!</definedName>
    <definedName name="MO_PISO_GRANITO_50" localSheetId="0">#REF!</definedName>
    <definedName name="MO_PISO_GRANITO_50" localSheetId="4">#REF!</definedName>
    <definedName name="MO_PISO_GRANITO_50">#REF!</definedName>
    <definedName name="MO_PISO_GRANITO_50_10" localSheetId="2">#REF!</definedName>
    <definedName name="MO_PISO_GRANITO_50_10" localSheetId="0">#REF!</definedName>
    <definedName name="MO_PISO_GRANITO_50_10" localSheetId="4">#REF!</definedName>
    <definedName name="MO_PISO_GRANITO_50_10">#REF!</definedName>
    <definedName name="MO_PISO_GRANITO_50_11" localSheetId="2">#REF!</definedName>
    <definedName name="MO_PISO_GRANITO_50_11" localSheetId="0">#REF!</definedName>
    <definedName name="MO_PISO_GRANITO_50_11" localSheetId="4">#REF!</definedName>
    <definedName name="MO_PISO_GRANITO_50_11">#REF!</definedName>
    <definedName name="MO_PISO_GRANITO_50_6" localSheetId="2">#REF!</definedName>
    <definedName name="MO_PISO_GRANITO_50_6" localSheetId="0">#REF!</definedName>
    <definedName name="MO_PISO_GRANITO_50_6" localSheetId="4">#REF!</definedName>
    <definedName name="MO_PISO_GRANITO_50_6">#REF!</definedName>
    <definedName name="MO_PISO_GRANITO_50_7" localSheetId="2">#REF!</definedName>
    <definedName name="MO_PISO_GRANITO_50_7" localSheetId="0">#REF!</definedName>
    <definedName name="MO_PISO_GRANITO_50_7" localSheetId="4">#REF!</definedName>
    <definedName name="MO_PISO_GRANITO_50_7">#REF!</definedName>
    <definedName name="MO_PISO_GRANITO_50_8" localSheetId="2">#REF!</definedName>
    <definedName name="MO_PISO_GRANITO_50_8" localSheetId="0">#REF!</definedName>
    <definedName name="MO_PISO_GRANITO_50_8" localSheetId="4">#REF!</definedName>
    <definedName name="MO_PISO_GRANITO_50_8">#REF!</definedName>
    <definedName name="MO_PISO_GRANITO_50_9" localSheetId="2">#REF!</definedName>
    <definedName name="MO_PISO_GRANITO_50_9" localSheetId="0">#REF!</definedName>
    <definedName name="MO_PISO_GRANITO_50_9" localSheetId="4">#REF!</definedName>
    <definedName name="MO_PISO_GRANITO_50_9">#REF!</definedName>
    <definedName name="MO_PISO_PULI_VIOL" localSheetId="2">#REF!</definedName>
    <definedName name="MO_PISO_PULI_VIOL" localSheetId="0">#REF!</definedName>
    <definedName name="MO_PISO_PULI_VIOL" localSheetId="4">#REF!</definedName>
    <definedName name="MO_PISO_PULI_VIOL">#REF!</definedName>
    <definedName name="MO_PISO_PULI_VIOL_10" localSheetId="2">#REF!</definedName>
    <definedName name="MO_PISO_PULI_VIOL_10" localSheetId="0">#REF!</definedName>
    <definedName name="MO_PISO_PULI_VIOL_10" localSheetId="4">#REF!</definedName>
    <definedName name="MO_PISO_PULI_VIOL_10">#REF!</definedName>
    <definedName name="MO_PISO_PULI_VIOL_11" localSheetId="2">#REF!</definedName>
    <definedName name="MO_PISO_PULI_VIOL_11" localSheetId="0">#REF!</definedName>
    <definedName name="MO_PISO_PULI_VIOL_11" localSheetId="4">#REF!</definedName>
    <definedName name="MO_PISO_PULI_VIOL_11">#REF!</definedName>
    <definedName name="MO_PISO_PULI_VIOL_6" localSheetId="2">#REF!</definedName>
    <definedName name="MO_PISO_PULI_VIOL_6" localSheetId="0">#REF!</definedName>
    <definedName name="MO_PISO_PULI_VIOL_6" localSheetId="4">#REF!</definedName>
    <definedName name="MO_PISO_PULI_VIOL_6">#REF!</definedName>
    <definedName name="MO_PISO_PULI_VIOL_7" localSheetId="2">#REF!</definedName>
    <definedName name="MO_PISO_PULI_VIOL_7" localSheetId="0">#REF!</definedName>
    <definedName name="MO_PISO_PULI_VIOL_7" localSheetId="4">#REF!</definedName>
    <definedName name="MO_PISO_PULI_VIOL_7">#REF!</definedName>
    <definedName name="MO_PISO_PULI_VIOL_8" localSheetId="2">#REF!</definedName>
    <definedName name="MO_PISO_PULI_VIOL_8" localSheetId="0">#REF!</definedName>
    <definedName name="MO_PISO_PULI_VIOL_8" localSheetId="4">#REF!</definedName>
    <definedName name="MO_PISO_PULI_VIOL_8">#REF!</definedName>
    <definedName name="MO_PISO_PULI_VIOL_9" localSheetId="2">#REF!</definedName>
    <definedName name="MO_PISO_PULI_VIOL_9" localSheetId="0">#REF!</definedName>
    <definedName name="MO_PISO_PULI_VIOL_9" localSheetId="4">#REF!</definedName>
    <definedName name="MO_PISO_PULI_VIOL_9">#REF!</definedName>
    <definedName name="MO_PISO_ZOCALO" localSheetId="2">#REF!</definedName>
    <definedName name="MO_PISO_ZOCALO" localSheetId="0">#REF!</definedName>
    <definedName name="MO_PISO_ZOCALO" localSheetId="4">#REF!</definedName>
    <definedName name="MO_PISO_ZOCALO">#REF!</definedName>
    <definedName name="MO_PISO_ZOCALO_10" localSheetId="2">#REF!</definedName>
    <definedName name="MO_PISO_ZOCALO_10" localSheetId="0">#REF!</definedName>
    <definedName name="MO_PISO_ZOCALO_10" localSheetId="4">#REF!</definedName>
    <definedName name="MO_PISO_ZOCALO_10">#REF!</definedName>
    <definedName name="MO_PISO_ZOCALO_11" localSheetId="2">#REF!</definedName>
    <definedName name="MO_PISO_ZOCALO_11" localSheetId="0">#REF!</definedName>
    <definedName name="MO_PISO_ZOCALO_11" localSheetId="4">#REF!</definedName>
    <definedName name="MO_PISO_ZOCALO_11">#REF!</definedName>
    <definedName name="MO_PISO_ZOCALO_6" localSheetId="2">#REF!</definedName>
    <definedName name="MO_PISO_ZOCALO_6" localSheetId="0">#REF!</definedName>
    <definedName name="MO_PISO_ZOCALO_6" localSheetId="4">#REF!</definedName>
    <definedName name="MO_PISO_ZOCALO_6">#REF!</definedName>
    <definedName name="MO_PISO_ZOCALO_7" localSheetId="2">#REF!</definedName>
    <definedName name="MO_PISO_ZOCALO_7" localSheetId="0">#REF!</definedName>
    <definedName name="MO_PISO_ZOCALO_7" localSheetId="4">#REF!</definedName>
    <definedName name="MO_PISO_ZOCALO_7">#REF!</definedName>
    <definedName name="MO_PISO_ZOCALO_8" localSheetId="2">#REF!</definedName>
    <definedName name="MO_PISO_ZOCALO_8" localSheetId="0">#REF!</definedName>
    <definedName name="MO_PISO_ZOCALO_8" localSheetId="4">#REF!</definedName>
    <definedName name="MO_PISO_ZOCALO_8">#REF!</definedName>
    <definedName name="MO_PISO_ZOCALO_9" localSheetId="2">#REF!</definedName>
    <definedName name="MO_PISO_ZOCALO_9" localSheetId="0">#REF!</definedName>
    <definedName name="MO_PISO_ZOCALO_9" localSheetId="4">#REF!</definedName>
    <definedName name="MO_PISO_ZOCALO_9">#REF!</definedName>
    <definedName name="MO_REPELLO" localSheetId="2">#REF!</definedName>
    <definedName name="MO_REPELLO" localSheetId="0">#REF!</definedName>
    <definedName name="MO_REPELLO" localSheetId="4">#REF!</definedName>
    <definedName name="MO_REPELLO">#REF!</definedName>
    <definedName name="MO_REPELLO_10" localSheetId="2">#REF!</definedName>
    <definedName name="MO_REPELLO_10" localSheetId="0">#REF!</definedName>
    <definedName name="MO_REPELLO_10" localSheetId="4">#REF!</definedName>
    <definedName name="MO_REPELLO_10">#REF!</definedName>
    <definedName name="MO_REPELLO_11" localSheetId="2">#REF!</definedName>
    <definedName name="MO_REPELLO_11" localSheetId="0">#REF!</definedName>
    <definedName name="MO_REPELLO_11" localSheetId="4">#REF!</definedName>
    <definedName name="MO_REPELLO_11">#REF!</definedName>
    <definedName name="MO_REPELLO_6" localSheetId="2">#REF!</definedName>
    <definedName name="MO_REPELLO_6" localSheetId="0">#REF!</definedName>
    <definedName name="MO_REPELLO_6" localSheetId="4">#REF!</definedName>
    <definedName name="MO_REPELLO_6">#REF!</definedName>
    <definedName name="MO_REPELLO_7" localSheetId="2">#REF!</definedName>
    <definedName name="MO_REPELLO_7" localSheetId="0">#REF!</definedName>
    <definedName name="MO_REPELLO_7" localSheetId="4">#REF!</definedName>
    <definedName name="MO_REPELLO_7">#REF!</definedName>
    <definedName name="MO_REPELLO_8" localSheetId="2">#REF!</definedName>
    <definedName name="MO_REPELLO_8" localSheetId="0">#REF!</definedName>
    <definedName name="MO_REPELLO_8" localSheetId="4">#REF!</definedName>
    <definedName name="MO_REPELLO_8">#REF!</definedName>
    <definedName name="MO_REPELLO_9" localSheetId="2">#REF!</definedName>
    <definedName name="MO_REPELLO_9" localSheetId="0">#REF!</definedName>
    <definedName name="MO_REPELLO_9" localSheetId="4">#REF!</definedName>
    <definedName name="MO_REPELLO_9">#REF!</definedName>
    <definedName name="MO_RESANE_FROTA" localSheetId="2">#REF!</definedName>
    <definedName name="MO_RESANE_FROTA" localSheetId="0">#REF!</definedName>
    <definedName name="MO_RESANE_FROTA" localSheetId="4">#REF!</definedName>
    <definedName name="MO_RESANE_FROTA">#REF!</definedName>
    <definedName name="MO_RESANE_FROTA_10" localSheetId="2">#REF!</definedName>
    <definedName name="MO_RESANE_FROTA_10" localSheetId="0">#REF!</definedName>
    <definedName name="MO_RESANE_FROTA_10" localSheetId="4">#REF!</definedName>
    <definedName name="MO_RESANE_FROTA_10">#REF!</definedName>
    <definedName name="MO_RESANE_FROTA_11" localSheetId="2">#REF!</definedName>
    <definedName name="MO_RESANE_FROTA_11" localSheetId="0">#REF!</definedName>
    <definedName name="MO_RESANE_FROTA_11" localSheetId="4">#REF!</definedName>
    <definedName name="MO_RESANE_FROTA_11">#REF!</definedName>
    <definedName name="MO_RESANE_FROTA_6" localSheetId="2">#REF!</definedName>
    <definedName name="MO_RESANE_FROTA_6" localSheetId="0">#REF!</definedName>
    <definedName name="MO_RESANE_FROTA_6" localSheetId="4">#REF!</definedName>
    <definedName name="MO_RESANE_FROTA_6">#REF!</definedName>
    <definedName name="MO_RESANE_FROTA_7" localSheetId="2">#REF!</definedName>
    <definedName name="MO_RESANE_FROTA_7" localSheetId="0">#REF!</definedName>
    <definedName name="MO_RESANE_FROTA_7" localSheetId="4">#REF!</definedName>
    <definedName name="MO_RESANE_FROTA_7">#REF!</definedName>
    <definedName name="MO_RESANE_FROTA_8" localSheetId="2">#REF!</definedName>
    <definedName name="MO_RESANE_FROTA_8" localSheetId="0">#REF!</definedName>
    <definedName name="MO_RESANE_FROTA_8" localSheetId="4">#REF!</definedName>
    <definedName name="MO_RESANE_FROTA_8">#REF!</definedName>
    <definedName name="MO_RESANE_FROTA_9" localSheetId="2">#REF!</definedName>
    <definedName name="MO_RESANE_FROTA_9" localSheetId="0">#REF!</definedName>
    <definedName name="MO_RESANE_FROTA_9" localSheetId="4">#REF!</definedName>
    <definedName name="MO_RESANE_FROTA_9">#REF!</definedName>
    <definedName name="MO_RESANE_GOMA" localSheetId="2">#REF!</definedName>
    <definedName name="MO_RESANE_GOMA" localSheetId="0">#REF!</definedName>
    <definedName name="MO_RESANE_GOMA" localSheetId="4">#REF!</definedName>
    <definedName name="MO_RESANE_GOMA">#REF!</definedName>
    <definedName name="MO_RESANE_GOMA_10" localSheetId="2">#REF!</definedName>
    <definedName name="MO_RESANE_GOMA_10" localSheetId="0">#REF!</definedName>
    <definedName name="MO_RESANE_GOMA_10" localSheetId="4">#REF!</definedName>
    <definedName name="MO_RESANE_GOMA_10">#REF!</definedName>
    <definedName name="MO_RESANE_GOMA_11" localSheetId="2">#REF!</definedName>
    <definedName name="MO_RESANE_GOMA_11" localSheetId="0">#REF!</definedName>
    <definedName name="MO_RESANE_GOMA_11" localSheetId="4">#REF!</definedName>
    <definedName name="MO_RESANE_GOMA_11">#REF!</definedName>
    <definedName name="MO_RESANE_GOMA_6" localSheetId="2">#REF!</definedName>
    <definedName name="MO_RESANE_GOMA_6" localSheetId="0">#REF!</definedName>
    <definedName name="MO_RESANE_GOMA_6" localSheetId="4">#REF!</definedName>
    <definedName name="MO_RESANE_GOMA_6">#REF!</definedName>
    <definedName name="MO_RESANE_GOMA_7" localSheetId="2">#REF!</definedName>
    <definedName name="MO_RESANE_GOMA_7" localSheetId="0">#REF!</definedName>
    <definedName name="MO_RESANE_GOMA_7" localSheetId="4">#REF!</definedName>
    <definedName name="MO_RESANE_GOMA_7">#REF!</definedName>
    <definedName name="MO_RESANE_GOMA_8" localSheetId="2">#REF!</definedName>
    <definedName name="MO_RESANE_GOMA_8" localSheetId="0">#REF!</definedName>
    <definedName name="MO_RESANE_GOMA_8" localSheetId="4">#REF!</definedName>
    <definedName name="MO_RESANE_GOMA_8">#REF!</definedName>
    <definedName name="MO_RESANE_GOMA_9" localSheetId="2">#REF!</definedName>
    <definedName name="MO_RESANE_GOMA_9" localSheetId="0">#REF!</definedName>
    <definedName name="MO_RESANE_GOMA_9" localSheetId="4">#REF!</definedName>
    <definedName name="MO_RESANE_GOMA_9">#REF!</definedName>
    <definedName name="MO_SUBIDA_BLOCK_4_1NIVEL" localSheetId="2">#REF!</definedName>
    <definedName name="MO_SUBIDA_BLOCK_4_1NIVEL" localSheetId="0">#REF!</definedName>
    <definedName name="MO_SUBIDA_BLOCK_4_1NIVEL" localSheetId="4">#REF!</definedName>
    <definedName name="MO_SUBIDA_BLOCK_4_1NIVEL">#REF!</definedName>
    <definedName name="MO_SUBIDA_BLOCK_4_1NIVEL_10" localSheetId="2">#REF!</definedName>
    <definedName name="MO_SUBIDA_BLOCK_4_1NIVEL_10" localSheetId="0">#REF!</definedName>
    <definedName name="MO_SUBIDA_BLOCK_4_1NIVEL_10" localSheetId="4">#REF!</definedName>
    <definedName name="MO_SUBIDA_BLOCK_4_1NIVEL_10">#REF!</definedName>
    <definedName name="MO_SUBIDA_BLOCK_4_1NIVEL_11" localSheetId="2">#REF!</definedName>
    <definedName name="MO_SUBIDA_BLOCK_4_1NIVEL_11" localSheetId="0">#REF!</definedName>
    <definedName name="MO_SUBIDA_BLOCK_4_1NIVEL_11" localSheetId="4">#REF!</definedName>
    <definedName name="MO_SUBIDA_BLOCK_4_1NIVEL_11">#REF!</definedName>
    <definedName name="MO_SUBIDA_BLOCK_4_1NIVEL_6" localSheetId="2">#REF!</definedName>
    <definedName name="MO_SUBIDA_BLOCK_4_1NIVEL_6" localSheetId="0">#REF!</definedName>
    <definedName name="MO_SUBIDA_BLOCK_4_1NIVEL_6" localSheetId="4">#REF!</definedName>
    <definedName name="MO_SUBIDA_BLOCK_4_1NIVEL_6">#REF!</definedName>
    <definedName name="MO_SUBIDA_BLOCK_4_1NIVEL_7" localSheetId="2">#REF!</definedName>
    <definedName name="MO_SUBIDA_BLOCK_4_1NIVEL_7" localSheetId="0">#REF!</definedName>
    <definedName name="MO_SUBIDA_BLOCK_4_1NIVEL_7" localSheetId="4">#REF!</definedName>
    <definedName name="MO_SUBIDA_BLOCK_4_1NIVEL_7">#REF!</definedName>
    <definedName name="MO_SUBIDA_BLOCK_4_1NIVEL_8" localSheetId="2">#REF!</definedName>
    <definedName name="MO_SUBIDA_BLOCK_4_1NIVEL_8" localSheetId="0">#REF!</definedName>
    <definedName name="MO_SUBIDA_BLOCK_4_1NIVEL_8" localSheetId="4">#REF!</definedName>
    <definedName name="MO_SUBIDA_BLOCK_4_1NIVEL_8">#REF!</definedName>
    <definedName name="MO_SUBIDA_BLOCK_4_1NIVEL_9" localSheetId="2">#REF!</definedName>
    <definedName name="MO_SUBIDA_BLOCK_4_1NIVEL_9" localSheetId="0">#REF!</definedName>
    <definedName name="MO_SUBIDA_BLOCK_4_1NIVEL_9" localSheetId="4">#REF!</definedName>
    <definedName name="MO_SUBIDA_BLOCK_4_1NIVEL_9">#REF!</definedName>
    <definedName name="MO_SUBIDA_BLOCK_6_1NIVEL" localSheetId="2">#REF!</definedName>
    <definedName name="MO_SUBIDA_BLOCK_6_1NIVEL" localSheetId="0">#REF!</definedName>
    <definedName name="MO_SUBIDA_BLOCK_6_1NIVEL" localSheetId="4">#REF!</definedName>
    <definedName name="MO_SUBIDA_BLOCK_6_1NIVEL">#REF!</definedName>
    <definedName name="MO_SUBIDA_BLOCK_6_1NIVEL_10" localSheetId="2">#REF!</definedName>
    <definedName name="MO_SUBIDA_BLOCK_6_1NIVEL_10" localSheetId="0">#REF!</definedName>
    <definedName name="MO_SUBIDA_BLOCK_6_1NIVEL_10" localSheetId="4">#REF!</definedName>
    <definedName name="MO_SUBIDA_BLOCK_6_1NIVEL_10">#REF!</definedName>
    <definedName name="MO_SUBIDA_BLOCK_6_1NIVEL_11" localSheetId="2">#REF!</definedName>
    <definedName name="MO_SUBIDA_BLOCK_6_1NIVEL_11" localSheetId="0">#REF!</definedName>
    <definedName name="MO_SUBIDA_BLOCK_6_1NIVEL_11" localSheetId="4">#REF!</definedName>
    <definedName name="MO_SUBIDA_BLOCK_6_1NIVEL_11">#REF!</definedName>
    <definedName name="MO_SUBIDA_BLOCK_6_1NIVEL_6" localSheetId="2">#REF!</definedName>
    <definedName name="MO_SUBIDA_BLOCK_6_1NIVEL_6" localSheetId="0">#REF!</definedName>
    <definedName name="MO_SUBIDA_BLOCK_6_1NIVEL_6" localSheetId="4">#REF!</definedName>
    <definedName name="MO_SUBIDA_BLOCK_6_1NIVEL_6">#REF!</definedName>
    <definedName name="MO_SUBIDA_BLOCK_6_1NIVEL_7" localSheetId="2">#REF!</definedName>
    <definedName name="MO_SUBIDA_BLOCK_6_1NIVEL_7" localSheetId="0">#REF!</definedName>
    <definedName name="MO_SUBIDA_BLOCK_6_1NIVEL_7" localSheetId="4">#REF!</definedName>
    <definedName name="MO_SUBIDA_BLOCK_6_1NIVEL_7">#REF!</definedName>
    <definedName name="MO_SUBIDA_BLOCK_6_1NIVEL_8" localSheetId="2">#REF!</definedName>
    <definedName name="MO_SUBIDA_BLOCK_6_1NIVEL_8" localSheetId="0">#REF!</definedName>
    <definedName name="MO_SUBIDA_BLOCK_6_1NIVEL_8" localSheetId="4">#REF!</definedName>
    <definedName name="MO_SUBIDA_BLOCK_6_1NIVEL_8">#REF!</definedName>
    <definedName name="MO_SUBIDA_BLOCK_6_1NIVEL_9" localSheetId="2">#REF!</definedName>
    <definedName name="MO_SUBIDA_BLOCK_6_1NIVEL_9" localSheetId="0">#REF!</definedName>
    <definedName name="MO_SUBIDA_BLOCK_6_1NIVEL_9" localSheetId="4">#REF!</definedName>
    <definedName name="MO_SUBIDA_BLOCK_6_1NIVEL_9">#REF!</definedName>
    <definedName name="MO_SUBIDA_BLOCK_8_1NIVEL" localSheetId="2">#REF!</definedName>
    <definedName name="MO_SUBIDA_BLOCK_8_1NIVEL" localSheetId="0">#REF!</definedName>
    <definedName name="MO_SUBIDA_BLOCK_8_1NIVEL" localSheetId="4">#REF!</definedName>
    <definedName name="MO_SUBIDA_BLOCK_8_1NIVEL">#REF!</definedName>
    <definedName name="MO_SUBIDA_BLOCK_8_1NIVEL_10" localSheetId="2">#REF!</definedName>
    <definedName name="MO_SUBIDA_BLOCK_8_1NIVEL_10" localSheetId="0">#REF!</definedName>
    <definedName name="MO_SUBIDA_BLOCK_8_1NIVEL_10" localSheetId="4">#REF!</definedName>
    <definedName name="MO_SUBIDA_BLOCK_8_1NIVEL_10">#REF!</definedName>
    <definedName name="MO_SUBIDA_BLOCK_8_1NIVEL_11" localSheetId="2">#REF!</definedName>
    <definedName name="MO_SUBIDA_BLOCK_8_1NIVEL_11" localSheetId="0">#REF!</definedName>
    <definedName name="MO_SUBIDA_BLOCK_8_1NIVEL_11" localSheetId="4">#REF!</definedName>
    <definedName name="MO_SUBIDA_BLOCK_8_1NIVEL_11">#REF!</definedName>
    <definedName name="MO_SUBIDA_BLOCK_8_1NIVEL_6" localSheetId="2">#REF!</definedName>
    <definedName name="MO_SUBIDA_BLOCK_8_1NIVEL_6" localSheetId="0">#REF!</definedName>
    <definedName name="MO_SUBIDA_BLOCK_8_1NIVEL_6" localSheetId="4">#REF!</definedName>
    <definedName name="MO_SUBIDA_BLOCK_8_1NIVEL_6">#REF!</definedName>
    <definedName name="MO_SUBIDA_BLOCK_8_1NIVEL_7" localSheetId="2">#REF!</definedName>
    <definedName name="MO_SUBIDA_BLOCK_8_1NIVEL_7" localSheetId="0">#REF!</definedName>
    <definedName name="MO_SUBIDA_BLOCK_8_1NIVEL_7" localSheetId="4">#REF!</definedName>
    <definedName name="MO_SUBIDA_BLOCK_8_1NIVEL_7">#REF!</definedName>
    <definedName name="MO_SUBIDA_BLOCK_8_1NIVEL_8" localSheetId="2">#REF!</definedName>
    <definedName name="MO_SUBIDA_BLOCK_8_1NIVEL_8" localSheetId="0">#REF!</definedName>
    <definedName name="MO_SUBIDA_BLOCK_8_1NIVEL_8" localSheetId="4">#REF!</definedName>
    <definedName name="MO_SUBIDA_BLOCK_8_1NIVEL_8">#REF!</definedName>
    <definedName name="MO_SUBIDA_BLOCK_8_1NIVEL_9" localSheetId="2">#REF!</definedName>
    <definedName name="MO_SUBIDA_BLOCK_8_1NIVEL_9" localSheetId="0">#REF!</definedName>
    <definedName name="MO_SUBIDA_BLOCK_8_1NIVEL_9" localSheetId="4">#REF!</definedName>
    <definedName name="MO_SUBIDA_BLOCK_8_1NIVEL_9">#REF!</definedName>
    <definedName name="MO_SUBIDA_CEMENTO_1NIVEL" localSheetId="2">#REF!</definedName>
    <definedName name="MO_SUBIDA_CEMENTO_1NIVEL" localSheetId="0">#REF!</definedName>
    <definedName name="MO_SUBIDA_CEMENTO_1NIVEL" localSheetId="4">#REF!</definedName>
    <definedName name="MO_SUBIDA_CEMENTO_1NIVEL">#REF!</definedName>
    <definedName name="MO_SUBIDA_CEMENTO_1NIVEL_10" localSheetId="2">#REF!</definedName>
    <definedName name="MO_SUBIDA_CEMENTO_1NIVEL_10" localSheetId="0">#REF!</definedName>
    <definedName name="MO_SUBIDA_CEMENTO_1NIVEL_10" localSheetId="4">#REF!</definedName>
    <definedName name="MO_SUBIDA_CEMENTO_1NIVEL_10">#REF!</definedName>
    <definedName name="MO_SUBIDA_CEMENTO_1NIVEL_11" localSheetId="2">#REF!</definedName>
    <definedName name="MO_SUBIDA_CEMENTO_1NIVEL_11" localSheetId="0">#REF!</definedName>
    <definedName name="MO_SUBIDA_CEMENTO_1NIVEL_11" localSheetId="4">#REF!</definedName>
    <definedName name="MO_SUBIDA_CEMENTO_1NIVEL_11">#REF!</definedName>
    <definedName name="MO_SUBIDA_CEMENTO_1NIVEL_6" localSheetId="2">#REF!</definedName>
    <definedName name="MO_SUBIDA_CEMENTO_1NIVEL_6" localSheetId="0">#REF!</definedName>
    <definedName name="MO_SUBIDA_CEMENTO_1NIVEL_6" localSheetId="4">#REF!</definedName>
    <definedName name="MO_SUBIDA_CEMENTO_1NIVEL_6">#REF!</definedName>
    <definedName name="MO_SUBIDA_CEMENTO_1NIVEL_7" localSheetId="2">#REF!</definedName>
    <definedName name="MO_SUBIDA_CEMENTO_1NIVEL_7" localSheetId="0">#REF!</definedName>
    <definedName name="MO_SUBIDA_CEMENTO_1NIVEL_7" localSheetId="4">#REF!</definedName>
    <definedName name="MO_SUBIDA_CEMENTO_1NIVEL_7">#REF!</definedName>
    <definedName name="MO_SUBIDA_CEMENTO_1NIVEL_8" localSheetId="2">#REF!</definedName>
    <definedName name="MO_SUBIDA_CEMENTO_1NIVEL_8" localSheetId="0">#REF!</definedName>
    <definedName name="MO_SUBIDA_CEMENTO_1NIVEL_8" localSheetId="4">#REF!</definedName>
    <definedName name="MO_SUBIDA_CEMENTO_1NIVEL_8">#REF!</definedName>
    <definedName name="MO_SUBIDA_CEMENTO_1NIVEL_9" localSheetId="2">#REF!</definedName>
    <definedName name="MO_SUBIDA_CEMENTO_1NIVEL_9" localSheetId="0">#REF!</definedName>
    <definedName name="MO_SUBIDA_CEMENTO_1NIVEL_9" localSheetId="4">#REF!</definedName>
    <definedName name="MO_SUBIDA_CEMENTO_1NIVEL_9">#REF!</definedName>
    <definedName name="MO_SUBIDA_MADERA_1NIVEL" localSheetId="2">#REF!</definedName>
    <definedName name="MO_SUBIDA_MADERA_1NIVEL" localSheetId="0">#REF!</definedName>
    <definedName name="MO_SUBIDA_MADERA_1NIVEL" localSheetId="4">#REF!</definedName>
    <definedName name="MO_SUBIDA_MADERA_1NIVEL">#REF!</definedName>
    <definedName name="MO_SUBIDA_MADERA_1NIVEL_10" localSheetId="2">#REF!</definedName>
    <definedName name="MO_SUBIDA_MADERA_1NIVEL_10" localSheetId="0">#REF!</definedName>
    <definedName name="MO_SUBIDA_MADERA_1NIVEL_10" localSheetId="4">#REF!</definedName>
    <definedName name="MO_SUBIDA_MADERA_1NIVEL_10">#REF!</definedName>
    <definedName name="MO_SUBIDA_MADERA_1NIVEL_11" localSheetId="2">#REF!</definedName>
    <definedName name="MO_SUBIDA_MADERA_1NIVEL_11" localSheetId="0">#REF!</definedName>
    <definedName name="MO_SUBIDA_MADERA_1NIVEL_11" localSheetId="4">#REF!</definedName>
    <definedName name="MO_SUBIDA_MADERA_1NIVEL_11">#REF!</definedName>
    <definedName name="MO_SUBIDA_MADERA_1NIVEL_6" localSheetId="2">#REF!</definedName>
    <definedName name="MO_SUBIDA_MADERA_1NIVEL_6" localSheetId="0">#REF!</definedName>
    <definedName name="MO_SUBIDA_MADERA_1NIVEL_6" localSheetId="4">#REF!</definedName>
    <definedName name="MO_SUBIDA_MADERA_1NIVEL_6">#REF!</definedName>
    <definedName name="MO_SUBIDA_MADERA_1NIVEL_7" localSheetId="2">#REF!</definedName>
    <definedName name="MO_SUBIDA_MADERA_1NIVEL_7" localSheetId="0">#REF!</definedName>
    <definedName name="MO_SUBIDA_MADERA_1NIVEL_7" localSheetId="4">#REF!</definedName>
    <definedName name="MO_SUBIDA_MADERA_1NIVEL_7">#REF!</definedName>
    <definedName name="MO_SUBIDA_MADERA_1NIVEL_8" localSheetId="2">#REF!</definedName>
    <definedName name="MO_SUBIDA_MADERA_1NIVEL_8" localSheetId="0">#REF!</definedName>
    <definedName name="MO_SUBIDA_MADERA_1NIVEL_8" localSheetId="4">#REF!</definedName>
    <definedName name="MO_SUBIDA_MADERA_1NIVEL_8">#REF!</definedName>
    <definedName name="MO_SUBIDA_MADERA_1NIVEL_9" localSheetId="2">#REF!</definedName>
    <definedName name="MO_SUBIDA_MADERA_1NIVEL_9" localSheetId="0">#REF!</definedName>
    <definedName name="MO_SUBIDA_MADERA_1NIVEL_9" localSheetId="4">#REF!</definedName>
    <definedName name="MO_SUBIDA_MADERA_1NIVEL_9">#REF!</definedName>
    <definedName name="MO_SUBIR_AGREGADO_1Nivel" localSheetId="2">#REF!</definedName>
    <definedName name="MO_SUBIR_AGREGADO_1Nivel" localSheetId="0">#REF!</definedName>
    <definedName name="MO_SUBIR_AGREGADO_1Nivel" localSheetId="4">#REF!</definedName>
    <definedName name="MO_SUBIR_AGREGADO_1Nivel">#REF!</definedName>
    <definedName name="MO_SUBIR_AGREGADO_1Nivel_10" localSheetId="2">#REF!</definedName>
    <definedName name="MO_SUBIR_AGREGADO_1Nivel_10" localSheetId="0">#REF!</definedName>
    <definedName name="MO_SUBIR_AGREGADO_1Nivel_10" localSheetId="4">#REF!</definedName>
    <definedName name="MO_SUBIR_AGREGADO_1Nivel_10">#REF!</definedName>
    <definedName name="MO_SUBIR_AGREGADO_1Nivel_11" localSheetId="2">#REF!</definedName>
    <definedName name="MO_SUBIR_AGREGADO_1Nivel_11" localSheetId="0">#REF!</definedName>
    <definedName name="MO_SUBIR_AGREGADO_1Nivel_11" localSheetId="4">#REF!</definedName>
    <definedName name="MO_SUBIR_AGREGADO_1Nivel_11">#REF!</definedName>
    <definedName name="MO_SUBIR_AGREGADO_1Nivel_6" localSheetId="2">#REF!</definedName>
    <definedName name="MO_SUBIR_AGREGADO_1Nivel_6" localSheetId="0">#REF!</definedName>
    <definedName name="MO_SUBIR_AGREGADO_1Nivel_6" localSheetId="4">#REF!</definedName>
    <definedName name="MO_SUBIR_AGREGADO_1Nivel_6">#REF!</definedName>
    <definedName name="MO_SUBIR_AGREGADO_1Nivel_7" localSheetId="2">#REF!</definedName>
    <definedName name="MO_SUBIR_AGREGADO_1Nivel_7" localSheetId="0">#REF!</definedName>
    <definedName name="MO_SUBIR_AGREGADO_1Nivel_7" localSheetId="4">#REF!</definedName>
    <definedName name="MO_SUBIR_AGREGADO_1Nivel_7">#REF!</definedName>
    <definedName name="MO_SUBIR_AGREGADO_1Nivel_8" localSheetId="2">#REF!</definedName>
    <definedName name="MO_SUBIR_AGREGADO_1Nivel_8" localSheetId="0">#REF!</definedName>
    <definedName name="MO_SUBIR_AGREGADO_1Nivel_8" localSheetId="4">#REF!</definedName>
    <definedName name="MO_SUBIR_AGREGADO_1Nivel_8">#REF!</definedName>
    <definedName name="MO_SUBIR_AGREGADO_1Nivel_9" localSheetId="2">#REF!</definedName>
    <definedName name="MO_SUBIR_AGREGADO_1Nivel_9" localSheetId="0">#REF!</definedName>
    <definedName name="MO_SUBIR_AGREGADO_1Nivel_9" localSheetId="4">#REF!</definedName>
    <definedName name="MO_SUBIR_AGREGADO_1Nivel_9">#REF!</definedName>
    <definedName name="MO_SubirAcero_1Niv" localSheetId="2">#REF!</definedName>
    <definedName name="MO_SubirAcero_1Niv" localSheetId="0">#REF!</definedName>
    <definedName name="MO_SubirAcero_1Niv" localSheetId="4">#REF!</definedName>
    <definedName name="MO_SubirAcero_1Niv">#REF!</definedName>
    <definedName name="MO_SubirAcero_1Niv_10" localSheetId="2">#REF!</definedName>
    <definedName name="MO_SubirAcero_1Niv_10" localSheetId="0">#REF!</definedName>
    <definedName name="MO_SubirAcero_1Niv_10" localSheetId="4">#REF!</definedName>
    <definedName name="MO_SubirAcero_1Niv_10">#REF!</definedName>
    <definedName name="MO_SubirAcero_1Niv_11" localSheetId="2">#REF!</definedName>
    <definedName name="MO_SubirAcero_1Niv_11" localSheetId="0">#REF!</definedName>
    <definedName name="MO_SubirAcero_1Niv_11" localSheetId="4">#REF!</definedName>
    <definedName name="MO_SubirAcero_1Niv_11">#REF!</definedName>
    <definedName name="MO_SubirAcero_1Niv_6" localSheetId="2">#REF!</definedName>
    <definedName name="MO_SubirAcero_1Niv_6" localSheetId="0">#REF!</definedName>
    <definedName name="MO_SubirAcero_1Niv_6" localSheetId="4">#REF!</definedName>
    <definedName name="MO_SubirAcero_1Niv_6">#REF!</definedName>
    <definedName name="MO_SubirAcero_1Niv_7" localSheetId="2">#REF!</definedName>
    <definedName name="MO_SubirAcero_1Niv_7" localSheetId="0">#REF!</definedName>
    <definedName name="MO_SubirAcero_1Niv_7" localSheetId="4">#REF!</definedName>
    <definedName name="MO_SubirAcero_1Niv_7">#REF!</definedName>
    <definedName name="MO_SubirAcero_1Niv_8" localSheetId="2">#REF!</definedName>
    <definedName name="MO_SubirAcero_1Niv_8" localSheetId="0">#REF!</definedName>
    <definedName name="MO_SubirAcero_1Niv_8" localSheetId="4">#REF!</definedName>
    <definedName name="MO_SubirAcero_1Niv_8">#REF!</definedName>
    <definedName name="MO_SubirAcero_1Niv_9" localSheetId="2">#REF!</definedName>
    <definedName name="MO_SubirAcero_1Niv_9" localSheetId="0">#REF!</definedName>
    <definedName name="MO_SubirAcero_1Niv_9" localSheetId="4">#REF!</definedName>
    <definedName name="MO_SubirAcero_1Niv_9">#REF!</definedName>
    <definedName name="MO_ZABALETA_PISO" localSheetId="2">#REF!</definedName>
    <definedName name="MO_ZABALETA_PISO" localSheetId="0">#REF!</definedName>
    <definedName name="MO_ZABALETA_PISO" localSheetId="4">#REF!</definedName>
    <definedName name="MO_ZABALETA_PISO">#REF!</definedName>
    <definedName name="MO_ZABALETA_PISO_10" localSheetId="2">#REF!</definedName>
    <definedName name="MO_ZABALETA_PISO_10" localSheetId="0">#REF!</definedName>
    <definedName name="MO_ZABALETA_PISO_10" localSheetId="4">#REF!</definedName>
    <definedName name="MO_ZABALETA_PISO_10">#REF!</definedName>
    <definedName name="MO_ZABALETA_PISO_11" localSheetId="2">#REF!</definedName>
    <definedName name="MO_ZABALETA_PISO_11" localSheetId="0">#REF!</definedName>
    <definedName name="MO_ZABALETA_PISO_11" localSheetId="4">#REF!</definedName>
    <definedName name="MO_ZABALETA_PISO_11">#REF!</definedName>
    <definedName name="MO_ZABALETA_PISO_6" localSheetId="2">#REF!</definedName>
    <definedName name="MO_ZABALETA_PISO_6" localSheetId="0">#REF!</definedName>
    <definedName name="MO_ZABALETA_PISO_6" localSheetId="4">#REF!</definedName>
    <definedName name="MO_ZABALETA_PISO_6">#REF!</definedName>
    <definedName name="MO_ZABALETA_PISO_7" localSheetId="2">#REF!</definedName>
    <definedName name="MO_ZABALETA_PISO_7" localSheetId="0">#REF!</definedName>
    <definedName name="MO_ZABALETA_PISO_7" localSheetId="4">#REF!</definedName>
    <definedName name="MO_ZABALETA_PISO_7">#REF!</definedName>
    <definedName name="MO_ZABALETA_PISO_8" localSheetId="2">#REF!</definedName>
    <definedName name="MO_ZABALETA_PISO_8" localSheetId="0">#REF!</definedName>
    <definedName name="MO_ZABALETA_PISO_8" localSheetId="4">#REF!</definedName>
    <definedName name="MO_ZABALETA_PISO_8">#REF!</definedName>
    <definedName name="MO_ZABALETA_PISO_9" localSheetId="2">#REF!</definedName>
    <definedName name="MO_ZABALETA_PISO_9" localSheetId="0">#REF!</definedName>
    <definedName name="MO_ZABALETA_PISO_9" localSheetId="4">#REF!</definedName>
    <definedName name="MO_ZABALETA_PISO_9">#REF!</definedName>
    <definedName name="MO_ZABALETA_TECHO" localSheetId="2">#REF!</definedName>
    <definedName name="MO_ZABALETA_TECHO" localSheetId="0">#REF!</definedName>
    <definedName name="MO_ZABALETA_TECHO" localSheetId="4">#REF!</definedName>
    <definedName name="MO_ZABALETA_TECHO">#REF!</definedName>
    <definedName name="MO_ZABALETA_TECHO_10" localSheetId="2">#REF!</definedName>
    <definedName name="MO_ZABALETA_TECHO_10" localSheetId="0">#REF!</definedName>
    <definedName name="MO_ZABALETA_TECHO_10" localSheetId="4">#REF!</definedName>
    <definedName name="MO_ZABALETA_TECHO_10">#REF!</definedName>
    <definedName name="MO_ZABALETA_TECHO_11" localSheetId="2">#REF!</definedName>
    <definedName name="MO_ZABALETA_TECHO_11" localSheetId="0">#REF!</definedName>
    <definedName name="MO_ZABALETA_TECHO_11" localSheetId="4">#REF!</definedName>
    <definedName name="MO_ZABALETA_TECHO_11">#REF!</definedName>
    <definedName name="MO_ZABALETA_TECHO_6" localSheetId="2">#REF!</definedName>
    <definedName name="MO_ZABALETA_TECHO_6" localSheetId="0">#REF!</definedName>
    <definedName name="MO_ZABALETA_TECHO_6" localSheetId="4">#REF!</definedName>
    <definedName name="MO_ZABALETA_TECHO_6">#REF!</definedName>
    <definedName name="MO_ZABALETA_TECHO_7" localSheetId="2">#REF!</definedName>
    <definedName name="MO_ZABALETA_TECHO_7" localSheetId="0">#REF!</definedName>
    <definedName name="MO_ZABALETA_TECHO_7" localSheetId="4">#REF!</definedName>
    <definedName name="MO_ZABALETA_TECHO_7">#REF!</definedName>
    <definedName name="MO_ZABALETA_TECHO_8" localSheetId="2">#REF!</definedName>
    <definedName name="MO_ZABALETA_TECHO_8" localSheetId="0">#REF!</definedName>
    <definedName name="MO_ZABALETA_TECHO_8" localSheetId="4">#REF!</definedName>
    <definedName name="MO_ZABALETA_TECHO_8">#REF!</definedName>
    <definedName name="MO_ZABALETA_TECHO_9" localSheetId="2">#REF!</definedName>
    <definedName name="MO_ZABALETA_TECHO_9" localSheetId="0">#REF!</definedName>
    <definedName name="MO_ZABALETA_TECHO_9" localSheetId="4">#REF!</definedName>
    <definedName name="MO_ZABALETA_TECHO_9">#REF!</definedName>
    <definedName name="MOA">[54]Jornal!$D$178</definedName>
    <definedName name="MOACERA" localSheetId="2">#REF!</definedName>
    <definedName name="MOACERA" localSheetId="0">#REF!</definedName>
    <definedName name="MOACERA" localSheetId="4">#REF!</definedName>
    <definedName name="MOACERA">#REF!</definedName>
    <definedName name="moacero" localSheetId="2">#REF!</definedName>
    <definedName name="moacero" localSheetId="0">#REF!</definedName>
    <definedName name="moacero" localSheetId="4">#REF!</definedName>
    <definedName name="moacero">#REF!</definedName>
    <definedName name="moacero_8" localSheetId="2">#REF!</definedName>
    <definedName name="moacero_8" localSheetId="0">#REF!</definedName>
    <definedName name="moacero_8" localSheetId="4">#REF!</definedName>
    <definedName name="moacero_8">#REF!</definedName>
    <definedName name="moaceroaltaresitencia" localSheetId="2">#REF!</definedName>
    <definedName name="moaceroaltaresitencia" localSheetId="0">#REF!</definedName>
    <definedName name="moaceroaltaresitencia" localSheetId="4">#REF!</definedName>
    <definedName name="moaceroaltaresitencia">#REF!</definedName>
    <definedName name="moaceromalla" localSheetId="2">#REF!</definedName>
    <definedName name="moaceromalla" localSheetId="0">#REF!</definedName>
    <definedName name="moaceromalla" localSheetId="4">#REF!</definedName>
    <definedName name="moaceromalla">#REF!</definedName>
    <definedName name="moaceromalla_8" localSheetId="2">#REF!</definedName>
    <definedName name="moaceromalla_8" localSheetId="0">#REF!</definedName>
    <definedName name="moaceromalla_8" localSheetId="4">#REF!</definedName>
    <definedName name="moaceromalla_8">#REF!</definedName>
    <definedName name="moacerorampa" localSheetId="2">#REF!</definedName>
    <definedName name="moacerorampa" localSheetId="0">#REF!</definedName>
    <definedName name="moacerorampa" localSheetId="4">#REF!</definedName>
    <definedName name="moacerorampa">#REF!</definedName>
    <definedName name="moacerorampa_8" localSheetId="2">#REF!</definedName>
    <definedName name="moacerorampa_8" localSheetId="0">#REF!</definedName>
    <definedName name="moacerorampa_8" localSheetId="4">#REF!</definedName>
    <definedName name="moacerorampa_8">#REF!</definedName>
    <definedName name="MOBADEN" localSheetId="2">#REF!</definedName>
    <definedName name="MOBADEN" localSheetId="0">#REF!</definedName>
    <definedName name="MOBADEN" localSheetId="4">#REF!</definedName>
    <definedName name="MOBADEN">#REF!</definedName>
    <definedName name="MOBASECON" localSheetId="2">#REF!</definedName>
    <definedName name="MOBASECON" localSheetId="0">#REF!</definedName>
    <definedName name="MOBASECON" localSheetId="4">#REF!</definedName>
    <definedName name="MOBASECON">#REF!</definedName>
    <definedName name="MOCANTOS" localSheetId="2">#REF!</definedName>
    <definedName name="MOCANTOS" localSheetId="0">#REF!</definedName>
    <definedName name="MOCANTOS" localSheetId="4">#REF!</definedName>
    <definedName name="MOCANTOS">#REF!</definedName>
    <definedName name="MOCAPATER" localSheetId="2">#REF!</definedName>
    <definedName name="MOCAPATER" localSheetId="0">#REF!</definedName>
    <definedName name="MOCAPATER" localSheetId="4">#REF!</definedName>
    <definedName name="MOCAPATER">#REF!</definedName>
    <definedName name="MOCARETEO" localSheetId="2">#REF!</definedName>
    <definedName name="MOCARETEO" localSheetId="0">#REF!</definedName>
    <definedName name="MOCARETEO" localSheetId="4">#REF!</definedName>
    <definedName name="MOCARETEO">#REF!</definedName>
    <definedName name="mocarpinteria" localSheetId="2">#REF!</definedName>
    <definedName name="mocarpinteria" localSheetId="0">#REF!</definedName>
    <definedName name="mocarpinteria" localSheetId="4">#REF!</definedName>
    <definedName name="mocarpinteria">#REF!</definedName>
    <definedName name="MOCERCRI1520PARED" localSheetId="2">#REF!</definedName>
    <definedName name="MOCERCRI1520PARED" localSheetId="0">#REF!</definedName>
    <definedName name="MOCERCRI1520PARED" localSheetId="4">#REF!</definedName>
    <definedName name="MOCERCRI1520PARED">#REF!</definedName>
    <definedName name="MOCERIMP1520PARED" localSheetId="2">#REF!</definedName>
    <definedName name="MOCERIMP1520PARED" localSheetId="0">#REF!</definedName>
    <definedName name="MOCERIMP1520PARED" localSheetId="4">#REF!</definedName>
    <definedName name="MOCERIMP1520PARED">#REF!</definedName>
    <definedName name="MOCONTEN553015" localSheetId="2">#REF!</definedName>
    <definedName name="MOCONTEN553015" localSheetId="0">#REF!</definedName>
    <definedName name="MOCONTEN553015" localSheetId="4">#REF!</definedName>
    <definedName name="MOCONTEN553015">#REF!</definedName>
    <definedName name="MODEMCIMPIEDRA" localSheetId="2">#REF!</definedName>
    <definedName name="MODEMCIMPIEDRA" localSheetId="0">#REF!</definedName>
    <definedName name="MODEMCIMPIEDRA" localSheetId="4">#REF!</definedName>
    <definedName name="MODEMCIMPIEDRA">#REF!</definedName>
    <definedName name="MODEMCIMVIEHSIMPLE" localSheetId="2">#REF!</definedName>
    <definedName name="MODEMCIMVIEHSIMPLE" localSheetId="0">#REF!</definedName>
    <definedName name="MODEMCIMVIEHSIMPLE" localSheetId="4">#REF!</definedName>
    <definedName name="MODEMCIMVIEHSIMPLE">#REF!</definedName>
    <definedName name="MODEMMUROHA" localSheetId="2">#REF!</definedName>
    <definedName name="MODEMMUROHA" localSheetId="0">#REF!</definedName>
    <definedName name="MODEMMUROHA" localSheetId="4">#REF!</definedName>
    <definedName name="MODEMMUROHA">#REF!</definedName>
    <definedName name="MODEMMUROPIE" localSheetId="2">#REF!</definedName>
    <definedName name="MODEMMUROPIE" localSheetId="0">#REF!</definedName>
    <definedName name="MODEMMUROPIE" localSheetId="4">#REF!</definedName>
    <definedName name="MODEMMUROPIE">#REF!</definedName>
    <definedName name="MODEMMUROTAPIA" localSheetId="2">#REF!</definedName>
    <definedName name="MODEMMUROTAPIA" localSheetId="0">#REF!</definedName>
    <definedName name="MODEMMUROTAPIA" localSheetId="4">#REF!</definedName>
    <definedName name="MODEMMUROTAPIA">#REF!</definedName>
    <definedName name="MODEMOLERCIMHA" localSheetId="2">#REF!</definedName>
    <definedName name="MODEMOLERCIMHA" localSheetId="0">#REF!</definedName>
    <definedName name="MODEMOLERCIMHA" localSheetId="4">#REF!</definedName>
    <definedName name="MODEMOLERCIMHA">#REF!</definedName>
    <definedName name="MODEMTECHOTEJA" localSheetId="2">#REF!</definedName>
    <definedName name="MODEMTECHOTEJA" localSheetId="0">#REF!</definedName>
    <definedName name="MODEMTECHOTEJA" localSheetId="4">#REF!</definedName>
    <definedName name="MODEMTECHOTEJA">#REF!</definedName>
    <definedName name="MOEMPANETECOL" localSheetId="2">#REF!</definedName>
    <definedName name="MOEMPANETECOL" localSheetId="0">#REF!</definedName>
    <definedName name="MOEMPANETECOL" localSheetId="4">#REF!</definedName>
    <definedName name="MOEMPANETECOL">#REF!</definedName>
    <definedName name="MOEMPANETEEXT" localSheetId="2">#REF!</definedName>
    <definedName name="MOEMPANETEEXT" localSheetId="0">#REF!</definedName>
    <definedName name="MOEMPANETEEXT" localSheetId="4">#REF!</definedName>
    <definedName name="MOEMPANETEEXT">#REF!</definedName>
    <definedName name="MOEMPANETEINT" localSheetId="2">#REF!</definedName>
    <definedName name="MOEMPANETEINT" localSheetId="0">#REF!</definedName>
    <definedName name="MOEMPANETEINT" localSheetId="4">#REF!</definedName>
    <definedName name="MOEMPANETEINT">#REF!</definedName>
    <definedName name="MOEMPANETETECHO" localSheetId="2">#REF!</definedName>
    <definedName name="MOEMPANETETECHO" localSheetId="0">#REF!</definedName>
    <definedName name="MOEMPANETETECHO" localSheetId="4">#REF!</definedName>
    <definedName name="MOEMPANETETECHO">#REF!</definedName>
    <definedName name="MOENCTCANTEP" localSheetId="2">#REF!</definedName>
    <definedName name="MOENCTCANTEP" localSheetId="0">#REF!</definedName>
    <definedName name="MOENCTCANTEP" localSheetId="4">#REF!</definedName>
    <definedName name="MOENCTCANTEP">#REF!</definedName>
    <definedName name="MOENCTCCAVA" localSheetId="2">#REF!</definedName>
    <definedName name="MOENCTCCAVA" localSheetId="0">#REF!</definedName>
    <definedName name="MOENCTCCAVA" localSheetId="4">#REF!</definedName>
    <definedName name="MOENCTCCAVA">#REF!</definedName>
    <definedName name="MOENCTCCOL30" localSheetId="2">#REF!</definedName>
    <definedName name="MOENCTCCOL30" localSheetId="0">#REF!</definedName>
    <definedName name="MOENCTCCOL30" localSheetId="4">#REF!</definedName>
    <definedName name="MOENCTCCOL30">#REF!</definedName>
    <definedName name="MOENCTCCOL4050" localSheetId="2">#REF!</definedName>
    <definedName name="MOENCTCCOL4050" localSheetId="0">#REF!</definedName>
    <definedName name="MOENCTCCOL4050" localSheetId="4">#REF!</definedName>
    <definedName name="MOENCTCCOL4050">#REF!</definedName>
    <definedName name="MOENCTCDINT" localSheetId="2">#REF!</definedName>
    <definedName name="MOENCTCDINT" localSheetId="0">#REF!</definedName>
    <definedName name="MOENCTCDINT" localSheetId="4">#REF!</definedName>
    <definedName name="MOENCTCDINT">#REF!</definedName>
    <definedName name="MOENCTCLOSA3AGUA" localSheetId="2">#REF!</definedName>
    <definedName name="MOENCTCLOSA3AGUA" localSheetId="0">#REF!</definedName>
    <definedName name="MOENCTCLOSA3AGUA" localSheetId="4">#REF!</definedName>
    <definedName name="MOENCTCLOSA3AGUA">#REF!</definedName>
    <definedName name="MOENCTCLOSAPLA" localSheetId="2">#REF!</definedName>
    <definedName name="MOENCTCLOSAPLA" localSheetId="0">#REF!</definedName>
    <definedName name="MOENCTCLOSAPLA" localSheetId="4">#REF!</definedName>
    <definedName name="MOENCTCLOSAPLA">#REF!</definedName>
    <definedName name="MOENCTCMUROCARA" localSheetId="2">#REF!</definedName>
    <definedName name="MOENCTCMUROCARA" localSheetId="0">#REF!</definedName>
    <definedName name="MOENCTCMUROCARA" localSheetId="4">#REF!</definedName>
    <definedName name="MOENCTCMUROCARA">#REF!</definedName>
    <definedName name="MOENCTCRAMPA" localSheetId="2">#REF!</definedName>
    <definedName name="MOENCTCRAMPA" localSheetId="0">#REF!</definedName>
    <definedName name="MOENCTCRAMPA" localSheetId="4">#REF!</definedName>
    <definedName name="MOENCTCRAMPA">#REF!</definedName>
    <definedName name="MOENCTCVIGA2040" localSheetId="2">#REF!</definedName>
    <definedName name="MOENCTCVIGA2040" localSheetId="0">#REF!</definedName>
    <definedName name="MOENCTCVIGA2040" localSheetId="4">#REF!</definedName>
    <definedName name="MOENCTCVIGA2040">#REF!</definedName>
    <definedName name="MOENCTCVIGA3050" localSheetId="2">#REF!</definedName>
    <definedName name="MOENCTCVIGA3050" localSheetId="0">#REF!</definedName>
    <definedName name="MOENCTCVIGA3050" localSheetId="4">#REF!</definedName>
    <definedName name="MOENCTCVIGA3050">#REF!</definedName>
    <definedName name="MOENCTCVIGA3060" localSheetId="2">#REF!</definedName>
    <definedName name="MOENCTCVIGA3060" localSheetId="0">#REF!</definedName>
    <definedName name="MOENCTCVIGA3060" localSheetId="4">#REF!</definedName>
    <definedName name="MOENCTCVIGA3060">#REF!</definedName>
    <definedName name="MOENCTCVIGA4080" localSheetId="2">#REF!</definedName>
    <definedName name="MOENCTCVIGA4080" localSheetId="0">#REF!</definedName>
    <definedName name="MOENCTCVIGA4080" localSheetId="4">#REF!</definedName>
    <definedName name="MOENCTCVIGA4080">#REF!</definedName>
    <definedName name="MOESTRIAS" localSheetId="2">#REF!</definedName>
    <definedName name="MOESTRIAS" localSheetId="0">#REF!</definedName>
    <definedName name="MOESTRIAS" localSheetId="4">#REF!</definedName>
    <definedName name="MOESTRIAS">#REF!</definedName>
    <definedName name="MOFINOBER" localSheetId="2">#REF!</definedName>
    <definedName name="MOFINOBER" localSheetId="0">#REF!</definedName>
    <definedName name="MOFINOBER" localSheetId="4">#REF!</definedName>
    <definedName name="MOFINOBER">#REF!</definedName>
    <definedName name="MOFINOHOR" localSheetId="2">#REF!</definedName>
    <definedName name="MOFINOHOR" localSheetId="0">#REF!</definedName>
    <definedName name="MOFINOHOR" localSheetId="4">#REF!</definedName>
    <definedName name="MOFINOHOR">#REF!</definedName>
    <definedName name="MOFINOINCL" localSheetId="2">#REF!</definedName>
    <definedName name="MOFINOINCL" localSheetId="0">#REF!</definedName>
    <definedName name="MOFINOINCL" localSheetId="4">#REF!</definedName>
    <definedName name="MOFINOINCL">#REF!</definedName>
    <definedName name="mofraguache" localSheetId="2">#REF!</definedName>
    <definedName name="mofraguache" localSheetId="0">#REF!</definedName>
    <definedName name="mofraguache" localSheetId="4">#REF!</definedName>
    <definedName name="mofraguache">#REF!</definedName>
    <definedName name="MOGOTEROCOL" localSheetId="2">#REF!</definedName>
    <definedName name="MOGOTEROCOL" localSheetId="0">#REF!</definedName>
    <definedName name="MOGOTEROCOL" localSheetId="4">#REF!</definedName>
    <definedName name="MOGOTEROCOL">#REF!</definedName>
    <definedName name="MOGOTERORAN" localSheetId="2">#REF!</definedName>
    <definedName name="MOGOTERORAN" localSheetId="0">#REF!</definedName>
    <definedName name="MOGOTERORAN" localSheetId="4">#REF!</definedName>
    <definedName name="MOGOTERORAN">#REF!</definedName>
    <definedName name="MOGRANITO25" localSheetId="2">#REF!</definedName>
    <definedName name="MOGRANITO25" localSheetId="0">#REF!</definedName>
    <definedName name="MOGRANITO25" localSheetId="4">#REF!</definedName>
    <definedName name="MOGRANITO25">#REF!</definedName>
    <definedName name="MOGRANITO30" localSheetId="2">#REF!</definedName>
    <definedName name="MOGRANITO30" localSheetId="0">#REF!</definedName>
    <definedName name="MOGRANITO30" localSheetId="4">#REF!</definedName>
    <definedName name="MOGRANITO30">#REF!</definedName>
    <definedName name="MOGRANITO40" localSheetId="2">#REF!</definedName>
    <definedName name="MOGRANITO40" localSheetId="0">#REF!</definedName>
    <definedName name="MOGRANITO40" localSheetId="4">#REF!</definedName>
    <definedName name="MOGRANITO40">#REF!</definedName>
    <definedName name="Mojado_en_Compactación_con_equipo" localSheetId="2">[3]Insumos!#REF!</definedName>
    <definedName name="Mojado_en_Compactación_con_equipo" localSheetId="0">[3]Insumos!#REF!</definedName>
    <definedName name="Mojado_en_Compactación_con_equipo" localSheetId="4">[3]Insumos!#REF!</definedName>
    <definedName name="Mojado_en_Compactación_con_equipo">[3]Insumos!#REF!</definedName>
    <definedName name="MOJO">[61]MOJornal!$A$7</definedName>
    <definedName name="MOLDE_ESTAMPADO" localSheetId="2">#REF!</definedName>
    <definedName name="MOLDE_ESTAMPADO" localSheetId="0">#REF!</definedName>
    <definedName name="MOLDE_ESTAMPADO" localSheetId="4">#REF!</definedName>
    <definedName name="MOLDE_ESTAMPADO">#REF!</definedName>
    <definedName name="MOLDE_ESTAMPADO_10" localSheetId="2">#REF!</definedName>
    <definedName name="MOLDE_ESTAMPADO_10" localSheetId="0">#REF!</definedName>
    <definedName name="MOLDE_ESTAMPADO_10" localSheetId="4">#REF!</definedName>
    <definedName name="MOLDE_ESTAMPADO_10">#REF!</definedName>
    <definedName name="MOLDE_ESTAMPADO_11" localSheetId="2">#REF!</definedName>
    <definedName name="MOLDE_ESTAMPADO_11" localSheetId="0">#REF!</definedName>
    <definedName name="MOLDE_ESTAMPADO_11" localSheetId="4">#REF!</definedName>
    <definedName name="MOLDE_ESTAMPADO_11">#REF!</definedName>
    <definedName name="MOLDE_ESTAMPADO_6" localSheetId="2">#REF!</definedName>
    <definedName name="MOLDE_ESTAMPADO_6" localSheetId="0">#REF!</definedName>
    <definedName name="MOLDE_ESTAMPADO_6" localSheetId="4">#REF!</definedName>
    <definedName name="MOLDE_ESTAMPADO_6">#REF!</definedName>
    <definedName name="MOLDE_ESTAMPADO_7" localSheetId="2">#REF!</definedName>
    <definedName name="MOLDE_ESTAMPADO_7" localSheetId="0">#REF!</definedName>
    <definedName name="MOLDE_ESTAMPADO_7" localSheetId="4">#REF!</definedName>
    <definedName name="MOLDE_ESTAMPADO_7">#REF!</definedName>
    <definedName name="MOLDE_ESTAMPADO_8" localSheetId="2">#REF!</definedName>
    <definedName name="MOLDE_ESTAMPADO_8" localSheetId="0">#REF!</definedName>
    <definedName name="MOLDE_ESTAMPADO_8" localSheetId="4">#REF!</definedName>
    <definedName name="MOLDE_ESTAMPADO_8">#REF!</definedName>
    <definedName name="MOLDE_ESTAMPADO_9" localSheetId="2">#REF!</definedName>
    <definedName name="MOLDE_ESTAMPADO_9" localSheetId="0">#REF!</definedName>
    <definedName name="MOLDE_ESTAMPADO_9" localSheetId="4">#REF!</definedName>
    <definedName name="MOLDE_ESTAMPADO_9">#REF!</definedName>
    <definedName name="MOLOSETATERRAZA" localSheetId="2">#REF!</definedName>
    <definedName name="MOLOSETATERRAZA" localSheetId="0">#REF!</definedName>
    <definedName name="MOLOSETATERRAZA" localSheetId="4">#REF!</definedName>
    <definedName name="MOLOSETATERRAZA">#REF!</definedName>
    <definedName name="MOMOSAICO" localSheetId="2">#REF!</definedName>
    <definedName name="MOMOSAICO" localSheetId="0">#REF!</definedName>
    <definedName name="MOMOSAICO" localSheetId="4">#REF!</definedName>
    <definedName name="MOMOSAICO">#REF!</definedName>
    <definedName name="MONATILLA" localSheetId="2">#REF!</definedName>
    <definedName name="MONATILLA" localSheetId="0">#REF!</definedName>
    <definedName name="MONATILLA" localSheetId="4">#REF!</definedName>
    <definedName name="MONATILLA">#REF!</definedName>
    <definedName name="MONTARCERCTE" localSheetId="2">#REF!</definedName>
    <definedName name="MONTARCERCTE" localSheetId="0">#REF!</definedName>
    <definedName name="MONTARCERCTE" localSheetId="4">#REF!</definedName>
    <definedName name="MONTARCERCTE">#REF!</definedName>
    <definedName name="MONTARMARCOCAOBA" localSheetId="2">#REF!</definedName>
    <definedName name="MONTARMARCOCAOBA" localSheetId="0">#REF!</definedName>
    <definedName name="MONTARMARCOCAOBA" localSheetId="4">#REF!</definedName>
    <definedName name="MONTARMARCOCAOBA">#REF!</definedName>
    <definedName name="MONTARMARCOCTE" localSheetId="2">#REF!</definedName>
    <definedName name="MONTARMARCOCTE" localSheetId="0">#REF!</definedName>
    <definedName name="MONTARMARCOCTE" localSheetId="4">#REF!</definedName>
    <definedName name="MONTARMARCOCTE">#REF!</definedName>
    <definedName name="MONTARMARCOMET" localSheetId="2">#REF!</definedName>
    <definedName name="MONTARMARCOMET" localSheetId="0">#REF!</definedName>
    <definedName name="MONTARMARCOMET" localSheetId="4">#REF!</definedName>
    <definedName name="MONTARMARCOMET">#REF!</definedName>
    <definedName name="MONTARPTACORRER1" localSheetId="2">#REF!</definedName>
    <definedName name="MONTARPTACORRER1" localSheetId="0">#REF!</definedName>
    <definedName name="MONTARPTACORRER1" localSheetId="4">#REF!</definedName>
    <definedName name="MONTARPTACORRER1">#REF!</definedName>
    <definedName name="MONTARPTACORRER2" localSheetId="2">#REF!</definedName>
    <definedName name="MONTARPTACORRER2" localSheetId="0">#REF!</definedName>
    <definedName name="MONTARPTACORRER2" localSheetId="4">#REF!</definedName>
    <definedName name="MONTARPTACORRER2">#REF!</definedName>
    <definedName name="MONTARPTAPANEL" localSheetId="2">#REF!</definedName>
    <definedName name="MONTARPTAPANEL" localSheetId="0">#REF!</definedName>
    <definedName name="MONTARPTAPANEL" localSheetId="4">#REF!</definedName>
    <definedName name="MONTARPTAPANEL">#REF!</definedName>
    <definedName name="MONTARPTAPINO" localSheetId="2">#REF!</definedName>
    <definedName name="MONTARPTAPINO" localSheetId="0">#REF!</definedName>
    <definedName name="MONTARPTAPINO" localSheetId="4">#REF!</definedName>
    <definedName name="MONTARPTAPINO">#REF!</definedName>
    <definedName name="MONTARPTAPLUM" localSheetId="2">#REF!</definedName>
    <definedName name="MONTARPTAPLUM" localSheetId="0">#REF!</definedName>
    <definedName name="MONTARPTAPLUM" localSheetId="4">#REF!</definedName>
    <definedName name="MONTARPTAPLUM">#REF!</definedName>
    <definedName name="MONTARPTAPLY" localSheetId="2">#REF!</definedName>
    <definedName name="MONTARPTAPLY" localSheetId="0">#REF!</definedName>
    <definedName name="MONTARPTAPLY" localSheetId="4">#REF!</definedName>
    <definedName name="MONTARPTAPLY">#REF!</definedName>
    <definedName name="MONTARPTAVAIVEN" localSheetId="2">#REF!</definedName>
    <definedName name="MONTARPTAVAIVEN" localSheetId="0">#REF!</definedName>
    <definedName name="MONTARPTAVAIVEN" localSheetId="4">#REF!</definedName>
    <definedName name="MONTARPTAVAIVEN">#REF!</definedName>
    <definedName name="MONTURAPU" localSheetId="2">#REF!</definedName>
    <definedName name="MONTURAPU" localSheetId="0">#REF!</definedName>
    <definedName name="MONTURAPU" localSheetId="4">#REF!</definedName>
    <definedName name="MONTURAPU">#REF!</definedName>
    <definedName name="MOPIEDRA" localSheetId="2">#REF!</definedName>
    <definedName name="MOPIEDRA" localSheetId="0">#REF!</definedName>
    <definedName name="MOPIEDRA" localSheetId="4">#REF!</definedName>
    <definedName name="MOPIEDRA">#REF!</definedName>
    <definedName name="mopintura" localSheetId="2">#REF!</definedName>
    <definedName name="mopintura" localSheetId="0">#REF!</definedName>
    <definedName name="mopintura" localSheetId="4">#REF!</definedName>
    <definedName name="mopintura">#REF!</definedName>
    <definedName name="MOPINTURAAGUA" localSheetId="2">#REF!</definedName>
    <definedName name="MOPINTURAAGUA" localSheetId="0">#REF!</definedName>
    <definedName name="MOPINTURAAGUA" localSheetId="4">#REF!</definedName>
    <definedName name="MOPINTURAAGUA">#REF!</definedName>
    <definedName name="MOPINTURAMANT" localSheetId="2">#REF!</definedName>
    <definedName name="MOPINTURAMANT" localSheetId="0">#REF!</definedName>
    <definedName name="MOPINTURAMANT" localSheetId="4">#REF!</definedName>
    <definedName name="MOPINTURAMANT">#REF!</definedName>
    <definedName name="MOPISOCERAMICA" localSheetId="2">[20]INS!#REF!</definedName>
    <definedName name="MOPISOCERAMICA" localSheetId="0">[20]INS!#REF!</definedName>
    <definedName name="MOPISOCERAMICA" localSheetId="4">[20]INS!#REF!</definedName>
    <definedName name="MOPISOCERAMICA">[20]INS!#REF!</definedName>
    <definedName name="MOPISOCERAMICA_6" localSheetId="2">#REF!</definedName>
    <definedName name="MOPISOCERAMICA_6" localSheetId="0">#REF!</definedName>
    <definedName name="MOPISOCERAMICA_6" localSheetId="4">#REF!</definedName>
    <definedName name="MOPISOCERAMICA_6">#REF!</definedName>
    <definedName name="MOPISOCERAMICA_8" localSheetId="2">#REF!</definedName>
    <definedName name="MOPISOCERAMICA_8" localSheetId="0">#REF!</definedName>
    <definedName name="MOPISOCERAMICA_8" localSheetId="4">#REF!</definedName>
    <definedName name="MOPISOCERAMICA_8">#REF!</definedName>
    <definedName name="MOPISOCERCRI11520" localSheetId="2">#REF!</definedName>
    <definedName name="MOPISOCERCRI11520" localSheetId="0">#REF!</definedName>
    <definedName name="MOPISOCERCRI11520" localSheetId="4">#REF!</definedName>
    <definedName name="MOPISOCERCRI11520">#REF!</definedName>
    <definedName name="MOPISOCERCRI1520" localSheetId="2">#REF!</definedName>
    <definedName name="MOPISOCERCRI1520" localSheetId="0">#REF!</definedName>
    <definedName name="MOPISOCERCRI1520" localSheetId="4">#REF!</definedName>
    <definedName name="MOPISOCERCRI1520">#REF!</definedName>
    <definedName name="MOPISOCERIMP1520" localSheetId="2">#REF!</definedName>
    <definedName name="MOPISOCERIMP1520" localSheetId="0">#REF!</definedName>
    <definedName name="MOPISOCERIMP1520" localSheetId="4">#REF!</definedName>
    <definedName name="MOPISOCERIMP1520">#REF!</definedName>
    <definedName name="MOPISOFERIA" localSheetId="2">#REF!</definedName>
    <definedName name="MOPISOFERIA" localSheetId="0">#REF!</definedName>
    <definedName name="MOPISOFERIA" localSheetId="4">#REF!</definedName>
    <definedName name="MOPISOFERIA">#REF!</definedName>
    <definedName name="MOPISOFROTADO" localSheetId="2">#REF!</definedName>
    <definedName name="MOPISOFROTADO" localSheetId="0">#REF!</definedName>
    <definedName name="MOPISOFROTADO" localSheetId="4">#REF!</definedName>
    <definedName name="MOPISOFROTADO">#REF!</definedName>
    <definedName name="MOPISOFROTAVIOL" localSheetId="2">#REF!</definedName>
    <definedName name="MOPISOFROTAVIOL" localSheetId="0">#REF!</definedName>
    <definedName name="MOPISOFROTAVIOL" localSheetId="4">#REF!</definedName>
    <definedName name="MOPISOFROTAVIOL">#REF!</definedName>
    <definedName name="MOPISOHORMPUL" localSheetId="2">#REF!</definedName>
    <definedName name="MOPISOHORMPUL" localSheetId="0">#REF!</definedName>
    <definedName name="MOPISOHORMPUL" localSheetId="4">#REF!</definedName>
    <definedName name="MOPISOHORMPUL">#REF!</definedName>
    <definedName name="MOPISORENOPULID" localSheetId="2">#REF!</definedName>
    <definedName name="MOPISORENOPULID" localSheetId="0">#REF!</definedName>
    <definedName name="MOPISORENOPULID" localSheetId="4">#REF!</definedName>
    <definedName name="MOPISORENOPULID">#REF!</definedName>
    <definedName name="MOPULIDO" localSheetId="2">#REF!</definedName>
    <definedName name="MOPULIDO" localSheetId="0">#REF!</definedName>
    <definedName name="MOPULIDO" localSheetId="4">#REF!</definedName>
    <definedName name="MOPULIDO">#REF!</definedName>
    <definedName name="MOQUICIOS" localSheetId="2">#REF!</definedName>
    <definedName name="MOQUICIOS" localSheetId="0">#REF!</definedName>
    <definedName name="MOQUICIOS" localSheetId="4">#REF!</definedName>
    <definedName name="MOQUICIOS">#REF!</definedName>
    <definedName name="MOREGISTRO" localSheetId="2">#REF!</definedName>
    <definedName name="MOREGISTRO" localSheetId="0">#REF!</definedName>
    <definedName name="MOREGISTRO" localSheetId="4">#REF!</definedName>
    <definedName name="MOREGISTRO">#REF!</definedName>
    <definedName name="MOREPELLO" localSheetId="2">#REF!</definedName>
    <definedName name="MOREPELLO" localSheetId="0">#REF!</definedName>
    <definedName name="MOREPELLO" localSheetId="4">#REF!</definedName>
    <definedName name="MOREPELLO">#REF!</definedName>
    <definedName name="MORESANE" localSheetId="2">#REF!</definedName>
    <definedName name="MORESANE" localSheetId="0">#REF!</definedName>
    <definedName name="MORESANE" localSheetId="4">#REF!</definedName>
    <definedName name="MORESANE">#REF!</definedName>
    <definedName name="morfraguache" localSheetId="2">#REF!</definedName>
    <definedName name="morfraguache" localSheetId="0">#REF!</definedName>
    <definedName name="morfraguache" localSheetId="4">#REF!</definedName>
    <definedName name="morfraguache">#REF!</definedName>
    <definedName name="morpanete" localSheetId="2">#REF!</definedName>
    <definedName name="morpanete" localSheetId="0">#REF!</definedName>
    <definedName name="morpanete" localSheetId="4">#REF!</definedName>
    <definedName name="morpanete">#REF!</definedName>
    <definedName name="mortero.1.4.pañete">'[32]Ana. Horm mexc mort'!$D$85</definedName>
    <definedName name="MORTERO110" localSheetId="2">#REF!</definedName>
    <definedName name="MORTERO110" localSheetId="0">#REF!</definedName>
    <definedName name="MORTERO110" localSheetId="4">#REF!</definedName>
    <definedName name="MORTERO110">#REF!</definedName>
    <definedName name="MORTERO12" localSheetId="2">#REF!</definedName>
    <definedName name="MORTERO12" localSheetId="0">#REF!</definedName>
    <definedName name="MORTERO12" localSheetId="4">#REF!</definedName>
    <definedName name="MORTERO12">#REF!</definedName>
    <definedName name="MORTERO13" localSheetId="2">#REF!</definedName>
    <definedName name="MORTERO13" localSheetId="0">#REF!</definedName>
    <definedName name="MORTERO13" localSheetId="4">#REF!</definedName>
    <definedName name="MORTERO13">#REF!</definedName>
    <definedName name="MORTERO14" localSheetId="2">#REF!</definedName>
    <definedName name="MORTERO14" localSheetId="0">#REF!</definedName>
    <definedName name="MORTERO14" localSheetId="4">#REF!</definedName>
    <definedName name="MORTERO14">#REF!</definedName>
    <definedName name="Mosaico_Fondo_Blanco_30x30____Corriente" localSheetId="2">[3]Insumos!#REF!</definedName>
    <definedName name="Mosaico_Fondo_Blanco_30x30____Corriente" localSheetId="0">[3]Insumos!#REF!</definedName>
    <definedName name="Mosaico_Fondo_Blanco_30x30____Corriente" localSheetId="4">[3]Insumos!#REF!</definedName>
    <definedName name="Mosaico_Fondo_Blanco_30x30____Corriente">[3]Insumos!#REF!</definedName>
    <definedName name="mosbotichinorojo" localSheetId="2">#REF!</definedName>
    <definedName name="mosbotichinorojo" localSheetId="0">#REF!</definedName>
    <definedName name="mosbotichinorojo" localSheetId="4">#REF!</definedName>
    <definedName name="mosbotichinorojo">#REF!</definedName>
    <definedName name="MOTONIVELADORA" localSheetId="2">#REF!</definedName>
    <definedName name="MOTONIVELADORA" localSheetId="0">#REF!</definedName>
    <definedName name="MOTONIVELADORA" localSheetId="4">#REF!</definedName>
    <definedName name="MOTONIVELADORA">#REF!</definedName>
    <definedName name="MOTONIVELADORA_10" localSheetId="2">#REF!</definedName>
    <definedName name="MOTONIVELADORA_10" localSheetId="0">#REF!</definedName>
    <definedName name="MOTONIVELADORA_10" localSheetId="4">#REF!</definedName>
    <definedName name="MOTONIVELADORA_10">#REF!</definedName>
    <definedName name="MOTONIVELADORA_11" localSheetId="2">#REF!</definedName>
    <definedName name="MOTONIVELADORA_11" localSheetId="0">#REF!</definedName>
    <definedName name="MOTONIVELADORA_11" localSheetId="4">#REF!</definedName>
    <definedName name="MOTONIVELADORA_11">#REF!</definedName>
    <definedName name="MOTONIVELADORA_6" localSheetId="2">#REF!</definedName>
    <definedName name="MOTONIVELADORA_6" localSheetId="0">#REF!</definedName>
    <definedName name="MOTONIVELADORA_6" localSheetId="4">#REF!</definedName>
    <definedName name="MOTONIVELADORA_6">#REF!</definedName>
    <definedName name="MOTONIVELADORA_7" localSheetId="2">#REF!</definedName>
    <definedName name="MOTONIVELADORA_7" localSheetId="0">#REF!</definedName>
    <definedName name="MOTONIVELADORA_7" localSheetId="4">#REF!</definedName>
    <definedName name="MOTONIVELADORA_7">#REF!</definedName>
    <definedName name="MOTONIVELADORA_8" localSheetId="2">#REF!</definedName>
    <definedName name="MOTONIVELADORA_8" localSheetId="0">#REF!</definedName>
    <definedName name="MOTONIVELADORA_8" localSheetId="4">#REF!</definedName>
    <definedName name="MOTONIVELADORA_8">#REF!</definedName>
    <definedName name="MOTONIVELADORA_9" localSheetId="2">#REF!</definedName>
    <definedName name="MOTONIVELADORA_9" localSheetId="0">#REF!</definedName>
    <definedName name="MOTONIVELADORA_9" localSheetId="4">#REF!</definedName>
    <definedName name="MOTONIVELADORA_9">#REF!</definedName>
    <definedName name="MOTRAMPA" localSheetId="2">#REF!</definedName>
    <definedName name="MOTRAMPA" localSheetId="0">#REF!</definedName>
    <definedName name="MOTRAMPA" localSheetId="4">#REF!</definedName>
    <definedName name="MOTRAMPA">#REF!</definedName>
    <definedName name="MOV_7" localSheetId="2">'[62]mov. de tierra'!#REF!</definedName>
    <definedName name="MOV_7" localSheetId="0">'[62]mov. de tierra'!#REF!</definedName>
    <definedName name="MOV_7" localSheetId="4">'[62]mov. de tierra'!#REF!</definedName>
    <definedName name="MOV_7">'[62]mov. de tierra'!#REF!</definedName>
    <definedName name="MOZABALETAPISO" localSheetId="2">#REF!</definedName>
    <definedName name="MOZABALETAPISO" localSheetId="0">#REF!</definedName>
    <definedName name="MOZABALETAPISO" localSheetId="4">#REF!</definedName>
    <definedName name="MOZABALETAPISO">#REF!</definedName>
    <definedName name="MOZABALETATECHO" localSheetId="2">#REF!</definedName>
    <definedName name="MOZABALETATECHO" localSheetId="0">#REF!</definedName>
    <definedName name="MOZABALETATECHO" localSheetId="4">#REF!</definedName>
    <definedName name="MOZABALETATECHO">#REF!</definedName>
    <definedName name="mozaicoFG" localSheetId="2">#REF!</definedName>
    <definedName name="mozaicoFG" localSheetId="0">#REF!</definedName>
    <definedName name="mozaicoFG" localSheetId="4">#REF!</definedName>
    <definedName name="mozaicoFG">#REF!</definedName>
    <definedName name="MTG">'[63]m.t C'!$I$18</definedName>
    <definedName name="MULTI" localSheetId="2">[4]A!#REF!</definedName>
    <definedName name="MULTI" localSheetId="0">[4]A!#REF!</definedName>
    <definedName name="MULTI" localSheetId="4">[4]A!#REF!</definedName>
    <definedName name="MULTI">[4]A!#REF!</definedName>
    <definedName name="MURO30" localSheetId="2">#REF!</definedName>
    <definedName name="MURO30" localSheetId="0">#REF!</definedName>
    <definedName name="MURO30" localSheetId="4">#REF!</definedName>
    <definedName name="MURO30">#REF!</definedName>
    <definedName name="MURO30_6" localSheetId="2">#REF!</definedName>
    <definedName name="MURO30_6" localSheetId="0">#REF!</definedName>
    <definedName name="MURO30_6" localSheetId="4">#REF!</definedName>
    <definedName name="MURO30_6">#REF!</definedName>
    <definedName name="MUROBOVEDA12A10X2AD" localSheetId="2">#REF!</definedName>
    <definedName name="MUROBOVEDA12A10X2AD" localSheetId="0">#REF!</definedName>
    <definedName name="MUROBOVEDA12A10X2AD" localSheetId="4">#REF!</definedName>
    <definedName name="MUROBOVEDA12A10X2AD">#REF!</definedName>
    <definedName name="MUROBOVEDA12A10X2AD_6" localSheetId="2">#REF!</definedName>
    <definedName name="MUROBOVEDA12A10X2AD_6" localSheetId="0">#REF!</definedName>
    <definedName name="MUROBOVEDA12A10X2AD_6" localSheetId="4">#REF!</definedName>
    <definedName name="MUROBOVEDA12A10X2AD_6">#REF!</definedName>
    <definedName name="Muros" localSheetId="2">#REF!</definedName>
    <definedName name="Muros" localSheetId="0">#REF!</definedName>
    <definedName name="Muros" localSheetId="4">#REF!</definedName>
    <definedName name="Muros">#REF!</definedName>
    <definedName name="MV" localSheetId="2">[46]Presup.!#REF!</definedName>
    <definedName name="MV" localSheetId="0">[46]Presup.!#REF!</definedName>
    <definedName name="MV" localSheetId="4">[46]Presup.!#REF!</definedName>
    <definedName name="MV">[46]Presup.!#REF!</definedName>
    <definedName name="MZNATILLA" localSheetId="2">#REF!</definedName>
    <definedName name="MZNATILLA" localSheetId="0">#REF!</definedName>
    <definedName name="MZNATILLA" localSheetId="4">#REF!</definedName>
    <definedName name="MZNATILLA">#REF!</definedName>
    <definedName name="n" localSheetId="2">#REF!</definedName>
    <definedName name="n" localSheetId="0">#REF!</definedName>
    <definedName name="n" localSheetId="4">#REF!</definedName>
    <definedName name="n">#REF!</definedName>
    <definedName name="NADA" localSheetId="2">[64]Insumos!#REF!</definedName>
    <definedName name="NADA" localSheetId="0">[64]Insumos!#REF!</definedName>
    <definedName name="NADA" localSheetId="4">[64]Insumos!#REF!</definedName>
    <definedName name="NADA">[64]Insumos!#REF!</definedName>
    <definedName name="NADA_6" localSheetId="2">#REF!</definedName>
    <definedName name="NADA_6" localSheetId="0">#REF!</definedName>
    <definedName name="NADA_6" localSheetId="4">#REF!</definedName>
    <definedName name="NADA_6">#REF!</definedName>
    <definedName name="NADA_8" localSheetId="2">#REF!</definedName>
    <definedName name="NADA_8" localSheetId="0">#REF!</definedName>
    <definedName name="NADA_8" localSheetId="4">#REF!</definedName>
    <definedName name="NADA_8">#REF!</definedName>
    <definedName name="NATILLA" localSheetId="2">#REF!</definedName>
    <definedName name="NATILLA" localSheetId="0">#REF!</definedName>
    <definedName name="NATILLA" localSheetId="4">#REF!</definedName>
    <definedName name="NATILLA">#REF!</definedName>
    <definedName name="NCLASI" localSheetId="2">#REF!</definedName>
    <definedName name="NCLASI" localSheetId="0">#REF!</definedName>
    <definedName name="NCLASI" localSheetId="4">#REF!</definedName>
    <definedName name="NCLASI">#REF!</definedName>
    <definedName name="NCLASII" localSheetId="2">#REF!</definedName>
    <definedName name="NCLASII" localSheetId="0">#REF!</definedName>
    <definedName name="NCLASII" localSheetId="4">#REF!</definedName>
    <definedName name="NCLASII">#REF!</definedName>
    <definedName name="NCLASIII" localSheetId="2">#REF!</definedName>
    <definedName name="NCLASIII" localSheetId="0">#REF!</definedName>
    <definedName name="NCLASIII" localSheetId="4">#REF!</definedName>
    <definedName name="NCLASIII">#REF!</definedName>
    <definedName name="NCLASIIII" localSheetId="2">#REF!</definedName>
    <definedName name="NCLASIIII" localSheetId="0">#REF!</definedName>
    <definedName name="NCLASIIII" localSheetId="4">#REF!</definedName>
    <definedName name="NCLASIIII">#REF!</definedName>
    <definedName name="NINGUNA" localSheetId="2">[64]Insumos!#REF!</definedName>
    <definedName name="NINGUNA" localSheetId="0">[64]Insumos!#REF!</definedName>
    <definedName name="NINGUNA" localSheetId="4">[64]Insumos!#REF!</definedName>
    <definedName name="NINGUNA">[64]Insumos!#REF!</definedName>
    <definedName name="NINGUNA_6" localSheetId="2">#REF!</definedName>
    <definedName name="NINGUNA_6" localSheetId="0">#REF!</definedName>
    <definedName name="NINGUNA_6" localSheetId="4">#REF!</definedName>
    <definedName name="NINGUNA_6">#REF!</definedName>
    <definedName name="NINGUNA_8" localSheetId="2">#REF!</definedName>
    <definedName name="NINGUNA_8" localSheetId="0">#REF!</definedName>
    <definedName name="NINGUNA_8" localSheetId="4">#REF!</definedName>
    <definedName name="NINGUNA_8">#REF!</definedName>
    <definedName name="NIPLE_ACERO_12x3" localSheetId="2">#REF!</definedName>
    <definedName name="NIPLE_ACERO_12x3" localSheetId="0">#REF!</definedName>
    <definedName name="NIPLE_ACERO_12x3" localSheetId="4">#REF!</definedName>
    <definedName name="NIPLE_ACERO_12x3">#REF!</definedName>
    <definedName name="NIPLE_ACERO_12x3_10" localSheetId="2">#REF!</definedName>
    <definedName name="NIPLE_ACERO_12x3_10" localSheetId="0">#REF!</definedName>
    <definedName name="NIPLE_ACERO_12x3_10" localSheetId="4">#REF!</definedName>
    <definedName name="NIPLE_ACERO_12x3_10">#REF!</definedName>
    <definedName name="NIPLE_ACERO_12x3_11" localSheetId="2">#REF!</definedName>
    <definedName name="NIPLE_ACERO_12x3_11" localSheetId="0">#REF!</definedName>
    <definedName name="NIPLE_ACERO_12x3_11" localSheetId="4">#REF!</definedName>
    <definedName name="NIPLE_ACERO_12x3_11">#REF!</definedName>
    <definedName name="NIPLE_ACERO_12x3_6" localSheetId="2">#REF!</definedName>
    <definedName name="NIPLE_ACERO_12x3_6" localSheetId="0">#REF!</definedName>
    <definedName name="NIPLE_ACERO_12x3_6" localSheetId="4">#REF!</definedName>
    <definedName name="NIPLE_ACERO_12x3_6">#REF!</definedName>
    <definedName name="NIPLE_ACERO_12x3_7" localSheetId="2">#REF!</definedName>
    <definedName name="NIPLE_ACERO_12x3_7" localSheetId="0">#REF!</definedName>
    <definedName name="NIPLE_ACERO_12x3_7" localSheetId="4">#REF!</definedName>
    <definedName name="NIPLE_ACERO_12x3_7">#REF!</definedName>
    <definedName name="NIPLE_ACERO_12x3_8" localSheetId="2">#REF!</definedName>
    <definedName name="NIPLE_ACERO_12x3_8" localSheetId="0">#REF!</definedName>
    <definedName name="NIPLE_ACERO_12x3_8" localSheetId="4">#REF!</definedName>
    <definedName name="NIPLE_ACERO_12x3_8">#REF!</definedName>
    <definedName name="NIPLE_ACERO_12x3_9" localSheetId="2">#REF!</definedName>
    <definedName name="NIPLE_ACERO_12x3_9" localSheetId="0">#REF!</definedName>
    <definedName name="NIPLE_ACERO_12x3_9" localSheetId="4">#REF!</definedName>
    <definedName name="NIPLE_ACERO_12x3_9">#REF!</definedName>
    <definedName name="NIPLE_ACERO_16x2" localSheetId="2">#REF!</definedName>
    <definedName name="NIPLE_ACERO_16x2" localSheetId="0">#REF!</definedName>
    <definedName name="NIPLE_ACERO_16x2" localSheetId="4">#REF!</definedName>
    <definedName name="NIPLE_ACERO_16x2">#REF!</definedName>
    <definedName name="NIPLE_ACERO_16x2_10" localSheetId="2">#REF!</definedName>
    <definedName name="NIPLE_ACERO_16x2_10" localSheetId="0">#REF!</definedName>
    <definedName name="NIPLE_ACERO_16x2_10" localSheetId="4">#REF!</definedName>
    <definedName name="NIPLE_ACERO_16x2_10">#REF!</definedName>
    <definedName name="NIPLE_ACERO_16x2_11" localSheetId="2">#REF!</definedName>
    <definedName name="NIPLE_ACERO_16x2_11" localSheetId="0">#REF!</definedName>
    <definedName name="NIPLE_ACERO_16x2_11" localSheetId="4">#REF!</definedName>
    <definedName name="NIPLE_ACERO_16x2_11">#REF!</definedName>
    <definedName name="NIPLE_ACERO_16x2_6" localSheetId="2">#REF!</definedName>
    <definedName name="NIPLE_ACERO_16x2_6" localSheetId="0">#REF!</definedName>
    <definedName name="NIPLE_ACERO_16x2_6" localSheetId="4">#REF!</definedName>
    <definedName name="NIPLE_ACERO_16x2_6">#REF!</definedName>
    <definedName name="NIPLE_ACERO_16x2_7" localSheetId="2">#REF!</definedName>
    <definedName name="NIPLE_ACERO_16x2_7" localSheetId="0">#REF!</definedName>
    <definedName name="NIPLE_ACERO_16x2_7" localSheetId="4">#REF!</definedName>
    <definedName name="NIPLE_ACERO_16x2_7">#REF!</definedName>
    <definedName name="NIPLE_ACERO_16x2_8" localSheetId="2">#REF!</definedName>
    <definedName name="NIPLE_ACERO_16x2_8" localSheetId="0">#REF!</definedName>
    <definedName name="NIPLE_ACERO_16x2_8" localSheetId="4">#REF!</definedName>
    <definedName name="NIPLE_ACERO_16x2_8">#REF!</definedName>
    <definedName name="NIPLE_ACERO_16x2_9" localSheetId="2">#REF!</definedName>
    <definedName name="NIPLE_ACERO_16x2_9" localSheetId="0">#REF!</definedName>
    <definedName name="NIPLE_ACERO_16x2_9" localSheetId="4">#REF!</definedName>
    <definedName name="NIPLE_ACERO_16x2_9">#REF!</definedName>
    <definedName name="NIPLE_ACERO_16x3" localSheetId="2">#REF!</definedName>
    <definedName name="NIPLE_ACERO_16x3" localSheetId="0">#REF!</definedName>
    <definedName name="NIPLE_ACERO_16x3" localSheetId="4">#REF!</definedName>
    <definedName name="NIPLE_ACERO_16x3">#REF!</definedName>
    <definedName name="NIPLE_ACERO_16x3_10" localSheetId="2">#REF!</definedName>
    <definedName name="NIPLE_ACERO_16x3_10" localSheetId="0">#REF!</definedName>
    <definedName name="NIPLE_ACERO_16x3_10" localSheetId="4">#REF!</definedName>
    <definedName name="NIPLE_ACERO_16x3_10">#REF!</definedName>
    <definedName name="NIPLE_ACERO_16x3_11" localSheetId="2">#REF!</definedName>
    <definedName name="NIPLE_ACERO_16x3_11" localSheetId="0">#REF!</definedName>
    <definedName name="NIPLE_ACERO_16x3_11" localSheetId="4">#REF!</definedName>
    <definedName name="NIPLE_ACERO_16x3_11">#REF!</definedName>
    <definedName name="NIPLE_ACERO_16x3_6" localSheetId="2">#REF!</definedName>
    <definedName name="NIPLE_ACERO_16x3_6" localSheetId="0">#REF!</definedName>
    <definedName name="NIPLE_ACERO_16x3_6" localSheetId="4">#REF!</definedName>
    <definedName name="NIPLE_ACERO_16x3_6">#REF!</definedName>
    <definedName name="NIPLE_ACERO_16x3_7" localSheetId="2">#REF!</definedName>
    <definedName name="NIPLE_ACERO_16x3_7" localSheetId="0">#REF!</definedName>
    <definedName name="NIPLE_ACERO_16x3_7" localSheetId="4">#REF!</definedName>
    <definedName name="NIPLE_ACERO_16x3_7">#REF!</definedName>
    <definedName name="NIPLE_ACERO_16x3_8" localSheetId="2">#REF!</definedName>
    <definedName name="NIPLE_ACERO_16x3_8" localSheetId="0">#REF!</definedName>
    <definedName name="NIPLE_ACERO_16x3_8" localSheetId="4">#REF!</definedName>
    <definedName name="NIPLE_ACERO_16x3_8">#REF!</definedName>
    <definedName name="NIPLE_ACERO_16x3_9" localSheetId="2">#REF!</definedName>
    <definedName name="NIPLE_ACERO_16x3_9" localSheetId="0">#REF!</definedName>
    <definedName name="NIPLE_ACERO_16x3_9" localSheetId="4">#REF!</definedName>
    <definedName name="NIPLE_ACERO_16x3_9">#REF!</definedName>
    <definedName name="NIPLE_ACERO_20x3" localSheetId="2">#REF!</definedName>
    <definedName name="NIPLE_ACERO_20x3" localSheetId="0">#REF!</definedName>
    <definedName name="NIPLE_ACERO_20x3" localSheetId="4">#REF!</definedName>
    <definedName name="NIPLE_ACERO_20x3">#REF!</definedName>
    <definedName name="NIPLE_ACERO_20x3_10" localSheetId="2">#REF!</definedName>
    <definedName name="NIPLE_ACERO_20x3_10" localSheetId="0">#REF!</definedName>
    <definedName name="NIPLE_ACERO_20x3_10" localSheetId="4">#REF!</definedName>
    <definedName name="NIPLE_ACERO_20x3_10">#REF!</definedName>
    <definedName name="NIPLE_ACERO_20x3_11" localSheetId="2">#REF!</definedName>
    <definedName name="NIPLE_ACERO_20x3_11" localSheetId="0">#REF!</definedName>
    <definedName name="NIPLE_ACERO_20x3_11" localSheetId="4">#REF!</definedName>
    <definedName name="NIPLE_ACERO_20x3_11">#REF!</definedName>
    <definedName name="NIPLE_ACERO_20x3_6" localSheetId="2">#REF!</definedName>
    <definedName name="NIPLE_ACERO_20x3_6" localSheetId="0">#REF!</definedName>
    <definedName name="NIPLE_ACERO_20x3_6" localSheetId="4">#REF!</definedName>
    <definedName name="NIPLE_ACERO_20x3_6">#REF!</definedName>
    <definedName name="NIPLE_ACERO_20x3_7" localSheetId="2">#REF!</definedName>
    <definedName name="NIPLE_ACERO_20x3_7" localSheetId="0">#REF!</definedName>
    <definedName name="NIPLE_ACERO_20x3_7" localSheetId="4">#REF!</definedName>
    <definedName name="NIPLE_ACERO_20x3_7">#REF!</definedName>
    <definedName name="NIPLE_ACERO_20x3_8" localSheetId="2">#REF!</definedName>
    <definedName name="NIPLE_ACERO_20x3_8" localSheetId="0">#REF!</definedName>
    <definedName name="NIPLE_ACERO_20x3_8" localSheetId="4">#REF!</definedName>
    <definedName name="NIPLE_ACERO_20x3_8">#REF!</definedName>
    <definedName name="NIPLE_ACERO_20x3_9" localSheetId="2">#REF!</definedName>
    <definedName name="NIPLE_ACERO_20x3_9" localSheetId="0">#REF!</definedName>
    <definedName name="NIPLE_ACERO_20x3_9" localSheetId="4">#REF!</definedName>
    <definedName name="NIPLE_ACERO_20x3_9">#REF!</definedName>
    <definedName name="NIPLE_ACERO_6x3" localSheetId="2">#REF!</definedName>
    <definedName name="NIPLE_ACERO_6x3" localSheetId="0">#REF!</definedName>
    <definedName name="NIPLE_ACERO_6x3" localSheetId="4">#REF!</definedName>
    <definedName name="NIPLE_ACERO_6x3">#REF!</definedName>
    <definedName name="NIPLE_ACERO_6x3_10" localSheetId="2">#REF!</definedName>
    <definedName name="NIPLE_ACERO_6x3_10" localSheetId="0">#REF!</definedName>
    <definedName name="NIPLE_ACERO_6x3_10" localSheetId="4">#REF!</definedName>
    <definedName name="NIPLE_ACERO_6x3_10">#REF!</definedName>
    <definedName name="NIPLE_ACERO_6x3_11" localSheetId="2">#REF!</definedName>
    <definedName name="NIPLE_ACERO_6x3_11" localSheetId="0">#REF!</definedName>
    <definedName name="NIPLE_ACERO_6x3_11" localSheetId="4">#REF!</definedName>
    <definedName name="NIPLE_ACERO_6x3_11">#REF!</definedName>
    <definedName name="NIPLE_ACERO_6x3_6" localSheetId="2">#REF!</definedName>
    <definedName name="NIPLE_ACERO_6x3_6" localSheetId="0">#REF!</definedName>
    <definedName name="NIPLE_ACERO_6x3_6" localSheetId="4">#REF!</definedName>
    <definedName name="NIPLE_ACERO_6x3_6">#REF!</definedName>
    <definedName name="NIPLE_ACERO_6x3_7" localSheetId="2">#REF!</definedName>
    <definedName name="NIPLE_ACERO_6x3_7" localSheetId="0">#REF!</definedName>
    <definedName name="NIPLE_ACERO_6x3_7" localSheetId="4">#REF!</definedName>
    <definedName name="NIPLE_ACERO_6x3_7">#REF!</definedName>
    <definedName name="NIPLE_ACERO_6x3_8" localSheetId="2">#REF!</definedName>
    <definedName name="NIPLE_ACERO_6x3_8" localSheetId="0">#REF!</definedName>
    <definedName name="NIPLE_ACERO_6x3_8" localSheetId="4">#REF!</definedName>
    <definedName name="NIPLE_ACERO_6x3_8">#REF!</definedName>
    <definedName name="NIPLE_ACERO_6x3_9" localSheetId="2">#REF!</definedName>
    <definedName name="NIPLE_ACERO_6x3_9" localSheetId="0">#REF!</definedName>
    <definedName name="NIPLE_ACERO_6x3_9" localSheetId="4">#REF!</definedName>
    <definedName name="NIPLE_ACERO_6x3_9">#REF!</definedName>
    <definedName name="NIPLE_ACERO_8x3" localSheetId="2">#REF!</definedName>
    <definedName name="NIPLE_ACERO_8x3" localSheetId="0">#REF!</definedName>
    <definedName name="NIPLE_ACERO_8x3" localSheetId="4">#REF!</definedName>
    <definedName name="NIPLE_ACERO_8x3">#REF!</definedName>
    <definedName name="NIPLE_ACERO_8x3_10" localSheetId="2">#REF!</definedName>
    <definedName name="NIPLE_ACERO_8x3_10" localSheetId="0">#REF!</definedName>
    <definedName name="NIPLE_ACERO_8x3_10" localSheetId="4">#REF!</definedName>
    <definedName name="NIPLE_ACERO_8x3_10">#REF!</definedName>
    <definedName name="NIPLE_ACERO_8x3_11" localSheetId="2">#REF!</definedName>
    <definedName name="NIPLE_ACERO_8x3_11" localSheetId="0">#REF!</definedName>
    <definedName name="NIPLE_ACERO_8x3_11" localSheetId="4">#REF!</definedName>
    <definedName name="NIPLE_ACERO_8x3_11">#REF!</definedName>
    <definedName name="NIPLE_ACERO_8x3_6" localSheetId="2">#REF!</definedName>
    <definedName name="NIPLE_ACERO_8x3_6" localSheetId="0">#REF!</definedName>
    <definedName name="NIPLE_ACERO_8x3_6" localSheetId="4">#REF!</definedName>
    <definedName name="NIPLE_ACERO_8x3_6">#REF!</definedName>
    <definedName name="NIPLE_ACERO_8x3_7" localSheetId="2">#REF!</definedName>
    <definedName name="NIPLE_ACERO_8x3_7" localSheetId="0">#REF!</definedName>
    <definedName name="NIPLE_ACERO_8x3_7" localSheetId="4">#REF!</definedName>
    <definedName name="NIPLE_ACERO_8x3_7">#REF!</definedName>
    <definedName name="NIPLE_ACERO_8x3_8" localSheetId="2">#REF!</definedName>
    <definedName name="NIPLE_ACERO_8x3_8" localSheetId="0">#REF!</definedName>
    <definedName name="NIPLE_ACERO_8x3_8" localSheetId="4">#REF!</definedName>
    <definedName name="NIPLE_ACERO_8x3_8">#REF!</definedName>
    <definedName name="NIPLE_ACERO_8x3_9" localSheetId="2">#REF!</definedName>
    <definedName name="NIPLE_ACERO_8x3_9" localSheetId="0">#REF!</definedName>
    <definedName name="NIPLE_ACERO_8x3_9" localSheetId="4">#REF!</definedName>
    <definedName name="NIPLE_ACERO_8x3_9">#REF!</definedName>
    <definedName name="NIPLE_ACERO_PLATILLADO_12x12" localSheetId="2">#REF!</definedName>
    <definedName name="NIPLE_ACERO_PLATILLADO_12x12" localSheetId="0">#REF!</definedName>
    <definedName name="NIPLE_ACERO_PLATILLADO_12x12" localSheetId="4">#REF!</definedName>
    <definedName name="NIPLE_ACERO_PLATILLADO_12x12">#REF!</definedName>
    <definedName name="NIPLE_ACERO_PLATILLADO_12x12_10" localSheetId="2">#REF!</definedName>
    <definedName name="NIPLE_ACERO_PLATILLADO_12x12_10" localSheetId="0">#REF!</definedName>
    <definedName name="NIPLE_ACERO_PLATILLADO_12x12_10" localSheetId="4">#REF!</definedName>
    <definedName name="NIPLE_ACERO_PLATILLADO_12x12_10">#REF!</definedName>
    <definedName name="NIPLE_ACERO_PLATILLADO_12x12_11" localSheetId="2">#REF!</definedName>
    <definedName name="NIPLE_ACERO_PLATILLADO_12x12_11" localSheetId="0">#REF!</definedName>
    <definedName name="NIPLE_ACERO_PLATILLADO_12x12_11" localSheetId="4">#REF!</definedName>
    <definedName name="NIPLE_ACERO_PLATILLADO_12x12_11">#REF!</definedName>
    <definedName name="NIPLE_ACERO_PLATILLADO_12x12_6" localSheetId="2">#REF!</definedName>
    <definedName name="NIPLE_ACERO_PLATILLADO_12x12_6" localSheetId="0">#REF!</definedName>
    <definedName name="NIPLE_ACERO_PLATILLADO_12x12_6" localSheetId="4">#REF!</definedName>
    <definedName name="NIPLE_ACERO_PLATILLADO_12x12_6">#REF!</definedName>
    <definedName name="NIPLE_ACERO_PLATILLADO_12x12_7" localSheetId="2">#REF!</definedName>
    <definedName name="NIPLE_ACERO_PLATILLADO_12x12_7" localSheetId="0">#REF!</definedName>
    <definedName name="NIPLE_ACERO_PLATILLADO_12x12_7" localSheetId="4">#REF!</definedName>
    <definedName name="NIPLE_ACERO_PLATILLADO_12x12_7">#REF!</definedName>
    <definedName name="NIPLE_ACERO_PLATILLADO_12x12_8" localSheetId="2">#REF!</definedName>
    <definedName name="NIPLE_ACERO_PLATILLADO_12x12_8" localSheetId="0">#REF!</definedName>
    <definedName name="NIPLE_ACERO_PLATILLADO_12x12_8" localSheetId="4">#REF!</definedName>
    <definedName name="NIPLE_ACERO_PLATILLADO_12x12_8">#REF!</definedName>
    <definedName name="NIPLE_ACERO_PLATILLADO_12x12_9" localSheetId="2">#REF!</definedName>
    <definedName name="NIPLE_ACERO_PLATILLADO_12x12_9" localSheetId="0">#REF!</definedName>
    <definedName name="NIPLE_ACERO_PLATILLADO_12x12_9" localSheetId="4">#REF!</definedName>
    <definedName name="NIPLE_ACERO_PLATILLADO_12x12_9">#REF!</definedName>
    <definedName name="NIPLE_ACERO_PLATILLADO_2x1" localSheetId="2">#REF!</definedName>
    <definedName name="NIPLE_ACERO_PLATILLADO_2x1" localSheetId="0">#REF!</definedName>
    <definedName name="NIPLE_ACERO_PLATILLADO_2x1" localSheetId="4">#REF!</definedName>
    <definedName name="NIPLE_ACERO_PLATILLADO_2x1">#REF!</definedName>
    <definedName name="NIPLE_ACERO_PLATILLADO_2x1_10" localSheetId="2">#REF!</definedName>
    <definedName name="NIPLE_ACERO_PLATILLADO_2x1_10" localSheetId="0">#REF!</definedName>
    <definedName name="NIPLE_ACERO_PLATILLADO_2x1_10" localSheetId="4">#REF!</definedName>
    <definedName name="NIPLE_ACERO_PLATILLADO_2x1_10">#REF!</definedName>
    <definedName name="NIPLE_ACERO_PLATILLADO_2x1_11" localSheetId="2">#REF!</definedName>
    <definedName name="NIPLE_ACERO_PLATILLADO_2x1_11" localSheetId="0">#REF!</definedName>
    <definedName name="NIPLE_ACERO_PLATILLADO_2x1_11" localSheetId="4">#REF!</definedName>
    <definedName name="NIPLE_ACERO_PLATILLADO_2x1_11">#REF!</definedName>
    <definedName name="NIPLE_ACERO_PLATILLADO_2x1_6" localSheetId="2">#REF!</definedName>
    <definedName name="NIPLE_ACERO_PLATILLADO_2x1_6" localSheetId="0">#REF!</definedName>
    <definedName name="NIPLE_ACERO_PLATILLADO_2x1_6" localSheetId="4">#REF!</definedName>
    <definedName name="NIPLE_ACERO_PLATILLADO_2x1_6">#REF!</definedName>
    <definedName name="NIPLE_ACERO_PLATILLADO_2x1_7" localSheetId="2">#REF!</definedName>
    <definedName name="NIPLE_ACERO_PLATILLADO_2x1_7" localSheetId="0">#REF!</definedName>
    <definedName name="NIPLE_ACERO_PLATILLADO_2x1_7" localSheetId="4">#REF!</definedName>
    <definedName name="NIPLE_ACERO_PLATILLADO_2x1_7">#REF!</definedName>
    <definedName name="NIPLE_ACERO_PLATILLADO_2x1_8" localSheetId="2">#REF!</definedName>
    <definedName name="NIPLE_ACERO_PLATILLADO_2x1_8" localSheetId="0">#REF!</definedName>
    <definedName name="NIPLE_ACERO_PLATILLADO_2x1_8" localSheetId="4">#REF!</definedName>
    <definedName name="NIPLE_ACERO_PLATILLADO_2x1_8">#REF!</definedName>
    <definedName name="NIPLE_ACERO_PLATILLADO_2x1_9" localSheetId="2">#REF!</definedName>
    <definedName name="NIPLE_ACERO_PLATILLADO_2x1_9" localSheetId="0">#REF!</definedName>
    <definedName name="NIPLE_ACERO_PLATILLADO_2x1_9" localSheetId="4">#REF!</definedName>
    <definedName name="NIPLE_ACERO_PLATILLADO_2x1_9">#REF!</definedName>
    <definedName name="NIPLE_ACERO_PLATILLADO_3x1" localSheetId="2">#REF!</definedName>
    <definedName name="NIPLE_ACERO_PLATILLADO_3x1" localSheetId="0">#REF!</definedName>
    <definedName name="NIPLE_ACERO_PLATILLADO_3x1" localSheetId="4">#REF!</definedName>
    <definedName name="NIPLE_ACERO_PLATILLADO_3x1">#REF!</definedName>
    <definedName name="NIPLE_ACERO_PLATILLADO_3x1_10" localSheetId="2">#REF!</definedName>
    <definedName name="NIPLE_ACERO_PLATILLADO_3x1_10" localSheetId="0">#REF!</definedName>
    <definedName name="NIPLE_ACERO_PLATILLADO_3x1_10" localSheetId="4">#REF!</definedName>
    <definedName name="NIPLE_ACERO_PLATILLADO_3x1_10">#REF!</definedName>
    <definedName name="NIPLE_ACERO_PLATILLADO_3x1_11" localSheetId="2">#REF!</definedName>
    <definedName name="NIPLE_ACERO_PLATILLADO_3x1_11" localSheetId="0">#REF!</definedName>
    <definedName name="NIPLE_ACERO_PLATILLADO_3x1_11" localSheetId="4">#REF!</definedName>
    <definedName name="NIPLE_ACERO_PLATILLADO_3x1_11">#REF!</definedName>
    <definedName name="NIPLE_ACERO_PLATILLADO_3x1_6" localSheetId="2">#REF!</definedName>
    <definedName name="NIPLE_ACERO_PLATILLADO_3x1_6" localSheetId="0">#REF!</definedName>
    <definedName name="NIPLE_ACERO_PLATILLADO_3x1_6" localSheetId="4">#REF!</definedName>
    <definedName name="NIPLE_ACERO_PLATILLADO_3x1_6">#REF!</definedName>
    <definedName name="NIPLE_ACERO_PLATILLADO_3x1_7" localSheetId="2">#REF!</definedName>
    <definedName name="NIPLE_ACERO_PLATILLADO_3x1_7" localSheetId="0">#REF!</definedName>
    <definedName name="NIPLE_ACERO_PLATILLADO_3x1_7" localSheetId="4">#REF!</definedName>
    <definedName name="NIPLE_ACERO_PLATILLADO_3x1_7">#REF!</definedName>
    <definedName name="NIPLE_ACERO_PLATILLADO_3x1_8" localSheetId="2">#REF!</definedName>
    <definedName name="NIPLE_ACERO_PLATILLADO_3x1_8" localSheetId="0">#REF!</definedName>
    <definedName name="NIPLE_ACERO_PLATILLADO_3x1_8" localSheetId="4">#REF!</definedName>
    <definedName name="NIPLE_ACERO_PLATILLADO_3x1_8">#REF!</definedName>
    <definedName name="NIPLE_ACERO_PLATILLADO_3x1_9" localSheetId="2">#REF!</definedName>
    <definedName name="NIPLE_ACERO_PLATILLADO_3x1_9" localSheetId="0">#REF!</definedName>
    <definedName name="NIPLE_ACERO_PLATILLADO_3x1_9" localSheetId="4">#REF!</definedName>
    <definedName name="NIPLE_ACERO_PLATILLADO_3x1_9">#REF!</definedName>
    <definedName name="NIPLE_ACERO_PLATILLADO_8x1" localSheetId="2">#REF!</definedName>
    <definedName name="NIPLE_ACERO_PLATILLADO_8x1" localSheetId="0">#REF!</definedName>
    <definedName name="NIPLE_ACERO_PLATILLADO_8x1" localSheetId="4">#REF!</definedName>
    <definedName name="NIPLE_ACERO_PLATILLADO_8x1">#REF!</definedName>
    <definedName name="NIPLE_ACERO_PLATILLADO_8x1_10" localSheetId="2">#REF!</definedName>
    <definedName name="NIPLE_ACERO_PLATILLADO_8x1_10" localSheetId="0">#REF!</definedName>
    <definedName name="NIPLE_ACERO_PLATILLADO_8x1_10" localSheetId="4">#REF!</definedName>
    <definedName name="NIPLE_ACERO_PLATILLADO_8x1_10">#REF!</definedName>
    <definedName name="NIPLE_ACERO_PLATILLADO_8x1_11" localSheetId="2">#REF!</definedName>
    <definedName name="NIPLE_ACERO_PLATILLADO_8x1_11" localSheetId="0">#REF!</definedName>
    <definedName name="NIPLE_ACERO_PLATILLADO_8x1_11" localSheetId="4">#REF!</definedName>
    <definedName name="NIPLE_ACERO_PLATILLADO_8x1_11">#REF!</definedName>
    <definedName name="NIPLE_ACERO_PLATILLADO_8x1_6" localSheetId="2">#REF!</definedName>
    <definedName name="NIPLE_ACERO_PLATILLADO_8x1_6" localSheetId="0">#REF!</definedName>
    <definedName name="NIPLE_ACERO_PLATILLADO_8x1_6" localSheetId="4">#REF!</definedName>
    <definedName name="NIPLE_ACERO_PLATILLADO_8x1_6">#REF!</definedName>
    <definedName name="NIPLE_ACERO_PLATILLADO_8x1_7" localSheetId="2">#REF!</definedName>
    <definedName name="NIPLE_ACERO_PLATILLADO_8x1_7" localSheetId="0">#REF!</definedName>
    <definedName name="NIPLE_ACERO_PLATILLADO_8x1_7" localSheetId="4">#REF!</definedName>
    <definedName name="NIPLE_ACERO_PLATILLADO_8x1_7">#REF!</definedName>
    <definedName name="NIPLE_ACERO_PLATILLADO_8x1_8" localSheetId="2">#REF!</definedName>
    <definedName name="NIPLE_ACERO_PLATILLADO_8x1_8" localSheetId="0">#REF!</definedName>
    <definedName name="NIPLE_ACERO_PLATILLADO_8x1_8" localSheetId="4">#REF!</definedName>
    <definedName name="NIPLE_ACERO_PLATILLADO_8x1_8">#REF!</definedName>
    <definedName name="NIPLE_ACERO_PLATILLADO_8x1_9" localSheetId="2">#REF!</definedName>
    <definedName name="NIPLE_ACERO_PLATILLADO_8x1_9" localSheetId="0">#REF!</definedName>
    <definedName name="NIPLE_ACERO_PLATILLADO_8x1_9" localSheetId="4">#REF!</definedName>
    <definedName name="NIPLE_ACERO_PLATILLADO_8x1_9">#REF!</definedName>
    <definedName name="NIPLE_CROMO_38x2_12" localSheetId="2">#REF!</definedName>
    <definedName name="NIPLE_CROMO_38x2_12" localSheetId="0">#REF!</definedName>
    <definedName name="NIPLE_CROMO_38x2_12" localSheetId="4">#REF!</definedName>
    <definedName name="NIPLE_CROMO_38x2_12">#REF!</definedName>
    <definedName name="NIPLE_CROMO_38x2_12_10" localSheetId="2">#REF!</definedName>
    <definedName name="NIPLE_CROMO_38x2_12_10" localSheetId="0">#REF!</definedName>
    <definedName name="NIPLE_CROMO_38x2_12_10" localSheetId="4">#REF!</definedName>
    <definedName name="NIPLE_CROMO_38x2_12_10">#REF!</definedName>
    <definedName name="NIPLE_CROMO_38x2_12_11" localSheetId="2">#REF!</definedName>
    <definedName name="NIPLE_CROMO_38x2_12_11" localSheetId="0">#REF!</definedName>
    <definedName name="NIPLE_CROMO_38x2_12_11" localSheetId="4">#REF!</definedName>
    <definedName name="NIPLE_CROMO_38x2_12_11">#REF!</definedName>
    <definedName name="NIPLE_CROMO_38x2_12_6" localSheetId="2">#REF!</definedName>
    <definedName name="NIPLE_CROMO_38x2_12_6" localSheetId="0">#REF!</definedName>
    <definedName name="NIPLE_CROMO_38x2_12_6" localSheetId="4">#REF!</definedName>
    <definedName name="NIPLE_CROMO_38x2_12_6">#REF!</definedName>
    <definedName name="NIPLE_CROMO_38x2_12_7" localSheetId="2">#REF!</definedName>
    <definedName name="NIPLE_CROMO_38x2_12_7" localSheetId="0">#REF!</definedName>
    <definedName name="NIPLE_CROMO_38x2_12_7" localSheetId="4">#REF!</definedName>
    <definedName name="NIPLE_CROMO_38x2_12_7">#REF!</definedName>
    <definedName name="NIPLE_CROMO_38x2_12_8" localSheetId="2">#REF!</definedName>
    <definedName name="NIPLE_CROMO_38x2_12_8" localSheetId="0">#REF!</definedName>
    <definedName name="NIPLE_CROMO_38x2_12_8" localSheetId="4">#REF!</definedName>
    <definedName name="NIPLE_CROMO_38x2_12_8">#REF!</definedName>
    <definedName name="NIPLE_CROMO_38x2_12_9" localSheetId="2">#REF!</definedName>
    <definedName name="NIPLE_CROMO_38x2_12_9" localSheetId="0">#REF!</definedName>
    <definedName name="NIPLE_CROMO_38x2_12_9" localSheetId="4">#REF!</definedName>
    <definedName name="NIPLE_CROMO_38x2_12_9">#REF!</definedName>
    <definedName name="NIPLE_HG_12x4" localSheetId="2">#REF!</definedName>
    <definedName name="NIPLE_HG_12x4" localSheetId="0">#REF!</definedName>
    <definedName name="NIPLE_HG_12x4" localSheetId="4">#REF!</definedName>
    <definedName name="NIPLE_HG_12x4">#REF!</definedName>
    <definedName name="NIPLE_HG_12x4_10" localSheetId="2">#REF!</definedName>
    <definedName name="NIPLE_HG_12x4_10" localSheetId="0">#REF!</definedName>
    <definedName name="NIPLE_HG_12x4_10" localSheetId="4">#REF!</definedName>
    <definedName name="NIPLE_HG_12x4_10">#REF!</definedName>
    <definedName name="NIPLE_HG_12x4_11" localSheetId="2">#REF!</definedName>
    <definedName name="NIPLE_HG_12x4_11" localSheetId="0">#REF!</definedName>
    <definedName name="NIPLE_HG_12x4_11" localSheetId="4">#REF!</definedName>
    <definedName name="NIPLE_HG_12x4_11">#REF!</definedName>
    <definedName name="NIPLE_HG_12x4_6" localSheetId="2">#REF!</definedName>
    <definedName name="NIPLE_HG_12x4_6" localSheetId="0">#REF!</definedName>
    <definedName name="NIPLE_HG_12x4_6" localSheetId="4">#REF!</definedName>
    <definedName name="NIPLE_HG_12x4_6">#REF!</definedName>
    <definedName name="NIPLE_HG_12x4_7" localSheetId="2">#REF!</definedName>
    <definedName name="NIPLE_HG_12x4_7" localSheetId="0">#REF!</definedName>
    <definedName name="NIPLE_HG_12x4_7" localSheetId="4">#REF!</definedName>
    <definedName name="NIPLE_HG_12x4_7">#REF!</definedName>
    <definedName name="NIPLE_HG_12x4_8" localSheetId="2">#REF!</definedName>
    <definedName name="NIPLE_HG_12x4_8" localSheetId="0">#REF!</definedName>
    <definedName name="NIPLE_HG_12x4_8" localSheetId="4">#REF!</definedName>
    <definedName name="NIPLE_HG_12x4_8">#REF!</definedName>
    <definedName name="NIPLE_HG_12x4_9" localSheetId="2">#REF!</definedName>
    <definedName name="NIPLE_HG_12x4_9" localSheetId="0">#REF!</definedName>
    <definedName name="NIPLE_HG_12x4_9" localSheetId="4">#REF!</definedName>
    <definedName name="NIPLE_HG_12x4_9">#REF!</definedName>
    <definedName name="NIPLE_HG_34x4" localSheetId="2">#REF!</definedName>
    <definedName name="NIPLE_HG_34x4" localSheetId="0">#REF!</definedName>
    <definedName name="NIPLE_HG_34x4" localSheetId="4">#REF!</definedName>
    <definedName name="NIPLE_HG_34x4">#REF!</definedName>
    <definedName name="NIPLE_HG_34x4_10" localSheetId="2">#REF!</definedName>
    <definedName name="NIPLE_HG_34x4_10" localSheetId="0">#REF!</definedName>
    <definedName name="NIPLE_HG_34x4_10" localSheetId="4">#REF!</definedName>
    <definedName name="NIPLE_HG_34x4_10">#REF!</definedName>
    <definedName name="NIPLE_HG_34x4_11" localSheetId="2">#REF!</definedName>
    <definedName name="NIPLE_HG_34x4_11" localSheetId="0">#REF!</definedName>
    <definedName name="NIPLE_HG_34x4_11" localSheetId="4">#REF!</definedName>
    <definedName name="NIPLE_HG_34x4_11">#REF!</definedName>
    <definedName name="NIPLE_HG_34x4_6" localSheetId="2">#REF!</definedName>
    <definedName name="NIPLE_HG_34x4_6" localSheetId="0">#REF!</definedName>
    <definedName name="NIPLE_HG_34x4_6" localSheetId="4">#REF!</definedName>
    <definedName name="NIPLE_HG_34x4_6">#REF!</definedName>
    <definedName name="NIPLE_HG_34x4_7" localSheetId="2">#REF!</definedName>
    <definedName name="NIPLE_HG_34x4_7" localSheetId="0">#REF!</definedName>
    <definedName name="NIPLE_HG_34x4_7" localSheetId="4">#REF!</definedName>
    <definedName name="NIPLE_HG_34x4_7">#REF!</definedName>
    <definedName name="NIPLE_HG_34x4_8" localSheetId="2">#REF!</definedName>
    <definedName name="NIPLE_HG_34x4_8" localSheetId="0">#REF!</definedName>
    <definedName name="NIPLE_HG_34x4_8" localSheetId="4">#REF!</definedName>
    <definedName name="NIPLE_HG_34x4_8">#REF!</definedName>
    <definedName name="NIPLE_HG_34x4_9" localSheetId="2">#REF!</definedName>
    <definedName name="NIPLE_HG_34x4_9" localSheetId="0">#REF!</definedName>
    <definedName name="NIPLE_HG_34x4_9" localSheetId="4">#REF!</definedName>
    <definedName name="NIPLE_HG_34x4_9">#REF!</definedName>
    <definedName name="NIPLE12X4HG" localSheetId="2">#REF!</definedName>
    <definedName name="NIPLE12X4HG" localSheetId="0">#REF!</definedName>
    <definedName name="NIPLE12X4HG" localSheetId="4">#REF!</definedName>
    <definedName name="NIPLE12X4HG">#REF!</definedName>
    <definedName name="NIPLE34X4HG" localSheetId="2">#REF!</definedName>
    <definedName name="NIPLE34X4HG" localSheetId="0">#REF!</definedName>
    <definedName name="NIPLE34X4HG" localSheetId="4">#REF!</definedName>
    <definedName name="NIPLE34X4HG">#REF!</definedName>
    <definedName name="NIPLECROM38X212" localSheetId="2">#REF!</definedName>
    <definedName name="NIPLECROM38X212" localSheetId="0">#REF!</definedName>
    <definedName name="NIPLECROM38X212" localSheetId="4">#REF!</definedName>
    <definedName name="NIPLECROM38X212">#REF!</definedName>
    <definedName name="nissan" localSheetId="2">'[16]Listado Equipos a utilizar'!#REF!</definedName>
    <definedName name="nissan" localSheetId="0">'[16]Listado Equipos a utilizar'!#REF!</definedName>
    <definedName name="nissan" localSheetId="4">'[16]Listado Equipos a utilizar'!#REF!</definedName>
    <definedName name="nissan">'[16]Listado Equipos a utilizar'!#REF!</definedName>
    <definedName name="No_al_Printer" localSheetId="2">#REF!</definedName>
    <definedName name="No_al_Printer" localSheetId="0">#REF!</definedName>
    <definedName name="No_al_Printer" localSheetId="4">#REF!</definedName>
    <definedName name="No_al_Printer">#REF!</definedName>
    <definedName name="NUEVA" localSheetId="2">#REF!</definedName>
    <definedName name="NUEVA" localSheetId="0">#REF!</definedName>
    <definedName name="NUEVA" localSheetId="4">#REF!</definedName>
    <definedName name="NUEVA">#REF!</definedName>
    <definedName name="num.meses" localSheetId="2">#REF!</definedName>
    <definedName name="num.meses" localSheetId="0">#REF!</definedName>
    <definedName name="num.meses" localSheetId="4">#REF!</definedName>
    <definedName name="num.meses">#REF!</definedName>
    <definedName name="num_linhas" localSheetId="2">#REF!</definedName>
    <definedName name="num_linhas" localSheetId="0">#REF!</definedName>
    <definedName name="num_linhas" localSheetId="4">#REF!</definedName>
    <definedName name="num_linhas">#REF!</definedName>
    <definedName name="O" localSheetId="2">#REF!</definedName>
    <definedName name="O" localSheetId="0">#REF!</definedName>
    <definedName name="O" localSheetId="4">#REF!</definedName>
    <definedName name="O">#REF!</definedName>
    <definedName name="obi" localSheetId="2">#REF!</definedName>
    <definedName name="obi" localSheetId="0">#REF!</definedName>
    <definedName name="obi" localSheetId="4">#REF!</definedName>
    <definedName name="obi">#REF!</definedName>
    <definedName name="obii" localSheetId="2">#REF!</definedName>
    <definedName name="obii" localSheetId="0">#REF!</definedName>
    <definedName name="obii" localSheetId="4">#REF!</definedName>
    <definedName name="obii">#REF!</definedName>
    <definedName name="obiii" localSheetId="2">#REF!</definedName>
    <definedName name="obiii" localSheetId="0">#REF!</definedName>
    <definedName name="obiii" localSheetId="4">#REF!</definedName>
    <definedName name="obiii">#REF!</definedName>
    <definedName name="obiiii" localSheetId="2">#REF!</definedName>
    <definedName name="obiiii" localSheetId="0">#REF!</definedName>
    <definedName name="obiiii" localSheetId="4">#REF!</definedName>
    <definedName name="obiiii">#REF!</definedName>
    <definedName name="Obra___Puente_Sobre_el_Matayaya__Carretera_Las_Matas_Elias_Pina">"proyecto"</definedName>
    <definedName name="Obrero_Dia">[25]MO!$C$11</definedName>
    <definedName name="Obrero_Hr">[65]MO!$D$11</definedName>
    <definedName name="ofi" localSheetId="2">#REF!</definedName>
    <definedName name="ofi" localSheetId="0">#REF!</definedName>
    <definedName name="ofi" localSheetId="4">#REF!</definedName>
    <definedName name="ofi">#REF!</definedName>
    <definedName name="ofii" localSheetId="2">#REF!</definedName>
    <definedName name="ofii" localSheetId="0">#REF!</definedName>
    <definedName name="ofii" localSheetId="4">#REF!</definedName>
    <definedName name="ofii">#REF!</definedName>
    <definedName name="ofiii" localSheetId="2">#REF!</definedName>
    <definedName name="ofiii" localSheetId="0">#REF!</definedName>
    <definedName name="ofiii" localSheetId="4">#REF!</definedName>
    <definedName name="ofiii">#REF!</definedName>
    <definedName name="ofiiii" localSheetId="2">#REF!</definedName>
    <definedName name="ofiiii" localSheetId="0">#REF!</definedName>
    <definedName name="ofiiii" localSheetId="4">#REF!</definedName>
    <definedName name="ofiiii">#REF!</definedName>
    <definedName name="OISOE" localSheetId="2">#REF!</definedName>
    <definedName name="OISOE" localSheetId="0">#REF!</definedName>
    <definedName name="OISOE" localSheetId="4">#REF!</definedName>
    <definedName name="OISOE">#REF!</definedName>
    <definedName name="omencofrado" localSheetId="2">'[23]O.M. y Salarios'!#REF!</definedName>
    <definedName name="omencofrado" localSheetId="0">'[23]O.M. y Salarios'!#REF!</definedName>
    <definedName name="omencofrado" localSheetId="4">'[23]O.M. y Salarios'!#REF!</definedName>
    <definedName name="omencofrado">'[23]O.M. y Salarios'!#REF!</definedName>
    <definedName name="OP" localSheetId="2">[4]A!#REF!</definedName>
    <definedName name="OP" localSheetId="0">[4]A!#REF!</definedName>
    <definedName name="OP" localSheetId="4">[4]A!#REF!</definedName>
    <definedName name="OP">[4]A!#REF!</definedName>
    <definedName name="opala">[58]Salarios!$D$16</definedName>
    <definedName name="OPERADOR_GREADER" localSheetId="2">#REF!</definedName>
    <definedName name="OPERADOR_GREADER" localSheetId="0">#REF!</definedName>
    <definedName name="OPERADOR_GREADER" localSheetId="4">#REF!</definedName>
    <definedName name="OPERADOR_GREADER">#REF!</definedName>
    <definedName name="OPERADOR_GREADER_10" localSheetId="2">#REF!</definedName>
    <definedName name="OPERADOR_GREADER_10" localSheetId="0">#REF!</definedName>
    <definedName name="OPERADOR_GREADER_10" localSheetId="4">#REF!</definedName>
    <definedName name="OPERADOR_GREADER_10">#REF!</definedName>
    <definedName name="OPERADOR_GREADER_11" localSheetId="2">#REF!</definedName>
    <definedName name="OPERADOR_GREADER_11" localSheetId="0">#REF!</definedName>
    <definedName name="OPERADOR_GREADER_11" localSheetId="4">#REF!</definedName>
    <definedName name="OPERADOR_GREADER_11">#REF!</definedName>
    <definedName name="OPERADOR_GREADER_6" localSheetId="2">#REF!</definedName>
    <definedName name="OPERADOR_GREADER_6" localSheetId="0">#REF!</definedName>
    <definedName name="OPERADOR_GREADER_6" localSheetId="4">#REF!</definedName>
    <definedName name="OPERADOR_GREADER_6">#REF!</definedName>
    <definedName name="OPERADOR_GREADER_7" localSheetId="2">#REF!</definedName>
    <definedName name="OPERADOR_GREADER_7" localSheetId="0">#REF!</definedName>
    <definedName name="OPERADOR_GREADER_7" localSheetId="4">#REF!</definedName>
    <definedName name="OPERADOR_GREADER_7">#REF!</definedName>
    <definedName name="OPERADOR_GREADER_8" localSheetId="2">#REF!</definedName>
    <definedName name="OPERADOR_GREADER_8" localSheetId="0">#REF!</definedName>
    <definedName name="OPERADOR_GREADER_8" localSheetId="4">#REF!</definedName>
    <definedName name="OPERADOR_GREADER_8">#REF!</definedName>
    <definedName name="OPERADOR_GREADER_9" localSheetId="2">#REF!</definedName>
    <definedName name="OPERADOR_GREADER_9" localSheetId="0">#REF!</definedName>
    <definedName name="OPERADOR_GREADER_9" localSheetId="4">#REF!</definedName>
    <definedName name="OPERADOR_GREADER_9">#REF!</definedName>
    <definedName name="OPERADOR_PALA" localSheetId="2">#REF!</definedName>
    <definedName name="OPERADOR_PALA" localSheetId="0">#REF!</definedName>
    <definedName name="OPERADOR_PALA" localSheetId="4">#REF!</definedName>
    <definedName name="OPERADOR_PALA">#REF!</definedName>
    <definedName name="OPERADOR_PALA_10" localSheetId="2">#REF!</definedName>
    <definedName name="OPERADOR_PALA_10" localSheetId="0">#REF!</definedName>
    <definedName name="OPERADOR_PALA_10" localSheetId="4">#REF!</definedName>
    <definedName name="OPERADOR_PALA_10">#REF!</definedName>
    <definedName name="OPERADOR_PALA_11" localSheetId="2">#REF!</definedName>
    <definedName name="OPERADOR_PALA_11" localSheetId="0">#REF!</definedName>
    <definedName name="OPERADOR_PALA_11" localSheetId="4">#REF!</definedName>
    <definedName name="OPERADOR_PALA_11">#REF!</definedName>
    <definedName name="OPERADOR_PALA_6" localSheetId="2">#REF!</definedName>
    <definedName name="OPERADOR_PALA_6" localSheetId="0">#REF!</definedName>
    <definedName name="OPERADOR_PALA_6" localSheetId="4">#REF!</definedName>
    <definedName name="OPERADOR_PALA_6">#REF!</definedName>
    <definedName name="OPERADOR_PALA_7" localSheetId="2">#REF!</definedName>
    <definedName name="OPERADOR_PALA_7" localSheetId="0">#REF!</definedName>
    <definedName name="OPERADOR_PALA_7" localSheetId="4">#REF!</definedName>
    <definedName name="OPERADOR_PALA_7">#REF!</definedName>
    <definedName name="OPERADOR_PALA_8" localSheetId="2">#REF!</definedName>
    <definedName name="OPERADOR_PALA_8" localSheetId="0">#REF!</definedName>
    <definedName name="OPERADOR_PALA_8" localSheetId="4">#REF!</definedName>
    <definedName name="OPERADOR_PALA_8">#REF!</definedName>
    <definedName name="OPERADOR_PALA_9" localSheetId="2">#REF!</definedName>
    <definedName name="OPERADOR_PALA_9" localSheetId="0">#REF!</definedName>
    <definedName name="OPERADOR_PALA_9" localSheetId="4">#REF!</definedName>
    <definedName name="OPERADOR_PALA_9">#REF!</definedName>
    <definedName name="OPERADOR_TRACTOR" localSheetId="2">#REF!</definedName>
    <definedName name="OPERADOR_TRACTOR" localSheetId="0">#REF!</definedName>
    <definedName name="OPERADOR_TRACTOR" localSheetId="4">#REF!</definedName>
    <definedName name="OPERADOR_TRACTOR">#REF!</definedName>
    <definedName name="OPERADOR_TRACTOR_10" localSheetId="2">#REF!</definedName>
    <definedName name="OPERADOR_TRACTOR_10" localSheetId="0">#REF!</definedName>
    <definedName name="OPERADOR_TRACTOR_10" localSheetId="4">#REF!</definedName>
    <definedName name="OPERADOR_TRACTOR_10">#REF!</definedName>
    <definedName name="OPERADOR_TRACTOR_11" localSheetId="2">#REF!</definedName>
    <definedName name="OPERADOR_TRACTOR_11" localSheetId="0">#REF!</definedName>
    <definedName name="OPERADOR_TRACTOR_11" localSheetId="4">#REF!</definedName>
    <definedName name="OPERADOR_TRACTOR_11">#REF!</definedName>
    <definedName name="OPERADOR_TRACTOR_6" localSheetId="2">#REF!</definedName>
    <definedName name="OPERADOR_TRACTOR_6" localSheetId="0">#REF!</definedName>
    <definedName name="OPERADOR_TRACTOR_6" localSheetId="4">#REF!</definedName>
    <definedName name="OPERADOR_TRACTOR_6">#REF!</definedName>
    <definedName name="OPERADOR_TRACTOR_7" localSheetId="2">#REF!</definedName>
    <definedName name="OPERADOR_TRACTOR_7" localSheetId="0">#REF!</definedName>
    <definedName name="OPERADOR_TRACTOR_7" localSheetId="4">#REF!</definedName>
    <definedName name="OPERADOR_TRACTOR_7">#REF!</definedName>
    <definedName name="OPERADOR_TRACTOR_8" localSheetId="2">#REF!</definedName>
    <definedName name="OPERADOR_TRACTOR_8" localSheetId="0">#REF!</definedName>
    <definedName name="OPERADOR_TRACTOR_8" localSheetId="4">#REF!</definedName>
    <definedName name="OPERADOR_TRACTOR_8">#REF!</definedName>
    <definedName name="OPERADOR_TRACTOR_9" localSheetId="2">#REF!</definedName>
    <definedName name="OPERADOR_TRACTOR_9" localSheetId="0">#REF!</definedName>
    <definedName name="OPERADOR_TRACTOR_9" localSheetId="4">#REF!</definedName>
    <definedName name="OPERADOR_TRACTOR_9">#REF!</definedName>
    <definedName name="Operadorgrader">[19]OBRAMANO!$F$74</definedName>
    <definedName name="operadorpala">[19]OBRAMANO!$F$72</definedName>
    <definedName name="operadorretro">[19]OBRAMANO!$F$77</definedName>
    <definedName name="operadorrodillo">[19]OBRAMANO!$F$75</definedName>
    <definedName name="operadortractor">[19]OBRAMANO!$F$76</definedName>
    <definedName name="Operario_1ra" localSheetId="2">#REF!</definedName>
    <definedName name="Operario_1ra" localSheetId="0">#REF!</definedName>
    <definedName name="Operario_1ra" localSheetId="4">#REF!</definedName>
    <definedName name="Operario_1ra">#REF!</definedName>
    <definedName name="Operario_1ra_10" localSheetId="2">#REF!</definedName>
    <definedName name="Operario_1ra_10" localSheetId="0">#REF!</definedName>
    <definedName name="Operario_1ra_10" localSheetId="4">#REF!</definedName>
    <definedName name="Operario_1ra_10">#REF!</definedName>
    <definedName name="Operario_1ra_11" localSheetId="2">#REF!</definedName>
    <definedName name="Operario_1ra_11" localSheetId="0">#REF!</definedName>
    <definedName name="Operario_1ra_11" localSheetId="4">#REF!</definedName>
    <definedName name="Operario_1ra_11">#REF!</definedName>
    <definedName name="Operario_1ra_6" localSheetId="2">#REF!</definedName>
    <definedName name="Operario_1ra_6" localSheetId="0">#REF!</definedName>
    <definedName name="Operario_1ra_6" localSheetId="4">#REF!</definedName>
    <definedName name="Operario_1ra_6">#REF!</definedName>
    <definedName name="Operario_1ra_7" localSheetId="2">#REF!</definedName>
    <definedName name="Operario_1ra_7" localSheetId="0">#REF!</definedName>
    <definedName name="Operario_1ra_7" localSheetId="4">#REF!</definedName>
    <definedName name="Operario_1ra_7">#REF!</definedName>
    <definedName name="Operario_1ra_8" localSheetId="2">#REF!</definedName>
    <definedName name="Operario_1ra_8" localSheetId="0">#REF!</definedName>
    <definedName name="Operario_1ra_8" localSheetId="4">#REF!</definedName>
    <definedName name="Operario_1ra_8">#REF!</definedName>
    <definedName name="Operario_1ra_9" localSheetId="2">#REF!</definedName>
    <definedName name="Operario_1ra_9" localSheetId="0">#REF!</definedName>
    <definedName name="Operario_1ra_9" localSheetId="4">#REF!</definedName>
    <definedName name="Operario_1ra_9">#REF!</definedName>
    <definedName name="Operario_2da" localSheetId="2">#REF!</definedName>
    <definedName name="Operario_2da" localSheetId="0">#REF!</definedName>
    <definedName name="Operario_2da" localSheetId="4">#REF!</definedName>
    <definedName name="Operario_2da">#REF!</definedName>
    <definedName name="Operario_2da_10" localSheetId="2">#REF!</definedName>
    <definedName name="Operario_2da_10" localSheetId="0">#REF!</definedName>
    <definedName name="Operario_2da_10" localSheetId="4">#REF!</definedName>
    <definedName name="Operario_2da_10">#REF!</definedName>
    <definedName name="Operario_2da_11" localSheetId="2">#REF!</definedName>
    <definedName name="Operario_2da_11" localSheetId="0">#REF!</definedName>
    <definedName name="Operario_2da_11" localSheetId="4">#REF!</definedName>
    <definedName name="Operario_2da_11">#REF!</definedName>
    <definedName name="Operario_2da_6" localSheetId="2">#REF!</definedName>
    <definedName name="Operario_2da_6" localSheetId="0">#REF!</definedName>
    <definedName name="Operario_2da_6" localSheetId="4">#REF!</definedName>
    <definedName name="Operario_2da_6">#REF!</definedName>
    <definedName name="Operario_2da_7" localSheetId="2">#REF!</definedName>
    <definedName name="Operario_2da_7" localSheetId="0">#REF!</definedName>
    <definedName name="Operario_2da_7" localSheetId="4">#REF!</definedName>
    <definedName name="Operario_2da_7">#REF!</definedName>
    <definedName name="Operario_2da_8" localSheetId="2">#REF!</definedName>
    <definedName name="Operario_2da_8" localSheetId="0">#REF!</definedName>
    <definedName name="Operario_2da_8" localSheetId="4">#REF!</definedName>
    <definedName name="Operario_2da_8">#REF!</definedName>
    <definedName name="Operario_2da_9" localSheetId="2">#REF!</definedName>
    <definedName name="Operario_2da_9" localSheetId="0">#REF!</definedName>
    <definedName name="Operario_2da_9" localSheetId="4">#REF!</definedName>
    <definedName name="Operario_2da_9">#REF!</definedName>
    <definedName name="Operario_3ra" localSheetId="2">#REF!</definedName>
    <definedName name="Operario_3ra" localSheetId="0">#REF!</definedName>
    <definedName name="Operario_3ra" localSheetId="4">#REF!</definedName>
    <definedName name="Operario_3ra">#REF!</definedName>
    <definedName name="Operario_3ra_10" localSheetId="2">#REF!</definedName>
    <definedName name="Operario_3ra_10" localSheetId="0">#REF!</definedName>
    <definedName name="Operario_3ra_10" localSheetId="4">#REF!</definedName>
    <definedName name="Operario_3ra_10">#REF!</definedName>
    <definedName name="Operario_3ra_11" localSheetId="2">#REF!</definedName>
    <definedName name="Operario_3ra_11" localSheetId="0">#REF!</definedName>
    <definedName name="Operario_3ra_11" localSheetId="4">#REF!</definedName>
    <definedName name="Operario_3ra_11">#REF!</definedName>
    <definedName name="Operario_3ra_6" localSheetId="2">#REF!</definedName>
    <definedName name="Operario_3ra_6" localSheetId="0">#REF!</definedName>
    <definedName name="Operario_3ra_6" localSheetId="4">#REF!</definedName>
    <definedName name="Operario_3ra_6">#REF!</definedName>
    <definedName name="Operario_3ra_7" localSheetId="2">#REF!</definedName>
    <definedName name="Operario_3ra_7" localSheetId="0">#REF!</definedName>
    <definedName name="Operario_3ra_7" localSheetId="4">#REF!</definedName>
    <definedName name="Operario_3ra_7">#REF!</definedName>
    <definedName name="Operario_3ra_8" localSheetId="2">#REF!</definedName>
    <definedName name="Operario_3ra_8" localSheetId="0">#REF!</definedName>
    <definedName name="Operario_3ra_8" localSheetId="4">#REF!</definedName>
    <definedName name="Operario_3ra_8">#REF!</definedName>
    <definedName name="Operario_3ra_9" localSheetId="2">#REF!</definedName>
    <definedName name="Operario_3ra_9" localSheetId="0">#REF!</definedName>
    <definedName name="Operario_3ra_9" localSheetId="4">#REF!</definedName>
    <definedName name="Operario_3ra_9">#REF!</definedName>
    <definedName name="OPERARIOPRIMERA">[44]SALARIOS!$C$10</definedName>
    <definedName name="OPERMAN" localSheetId="2">#REF!</definedName>
    <definedName name="OPERMAN" localSheetId="0">#REF!</definedName>
    <definedName name="OPERMAN" localSheetId="4">#REF!</definedName>
    <definedName name="OPERMAN">#REF!</definedName>
    <definedName name="OPERPAL" localSheetId="2">#REF!</definedName>
    <definedName name="OPERPAL" localSheetId="0">#REF!</definedName>
    <definedName name="OPERPAL" localSheetId="4">#REF!</definedName>
    <definedName name="OPERPAL">#REF!</definedName>
    <definedName name="ORI12FBCO" localSheetId="2">#REF!</definedName>
    <definedName name="ORI12FBCO" localSheetId="0">#REF!</definedName>
    <definedName name="ORI12FBCO" localSheetId="4">#REF!</definedName>
    <definedName name="ORI12FBCO">#REF!</definedName>
    <definedName name="ORI12FBCOFLUX" localSheetId="2">#REF!</definedName>
    <definedName name="ORI12FBCOFLUX" localSheetId="0">#REF!</definedName>
    <definedName name="ORI12FBCOFLUX" localSheetId="4">#REF!</definedName>
    <definedName name="ORI12FBCOFLUX">#REF!</definedName>
    <definedName name="ORI12FBCOFLUXPVC" localSheetId="2">#REF!</definedName>
    <definedName name="ORI12FBCOFLUXPVC" localSheetId="0">#REF!</definedName>
    <definedName name="ORI12FBCOFLUXPVC" localSheetId="4">#REF!</definedName>
    <definedName name="ORI12FBCOFLUXPVC">#REF!</definedName>
    <definedName name="ORI12FBCOPVC" localSheetId="2">#REF!</definedName>
    <definedName name="ORI12FBCOPVC" localSheetId="0">#REF!</definedName>
    <definedName name="ORI12FBCOPVC" localSheetId="4">#REF!</definedName>
    <definedName name="ORI12FBCOPVC">#REF!</definedName>
    <definedName name="ORI12FFLUXBCOCONTRA" localSheetId="2">#REF!</definedName>
    <definedName name="ORI12FFLUXBCOCONTRA" localSheetId="0">#REF!</definedName>
    <definedName name="ORI12FFLUXBCOCONTRA" localSheetId="4">#REF!</definedName>
    <definedName name="ORI12FFLUXBCOCONTRA">#REF!</definedName>
    <definedName name="ORI1FBCO" localSheetId="2">#REF!</definedName>
    <definedName name="ORI1FBCO" localSheetId="0">#REF!</definedName>
    <definedName name="ORI1FBCO" localSheetId="4">#REF!</definedName>
    <definedName name="ORI1FBCO">#REF!</definedName>
    <definedName name="ORI1FBCOFLUX" localSheetId="2">#REF!</definedName>
    <definedName name="ORI1FBCOFLUX" localSheetId="0">#REF!</definedName>
    <definedName name="ORI1FBCOFLUX" localSheetId="4">#REF!</definedName>
    <definedName name="ORI1FBCOFLUX">#REF!</definedName>
    <definedName name="ORI1FBCOFLUXPVC" localSheetId="2">#REF!</definedName>
    <definedName name="ORI1FBCOFLUXPVC" localSheetId="0">#REF!</definedName>
    <definedName name="ORI1FBCOFLUXPVC" localSheetId="4">#REF!</definedName>
    <definedName name="ORI1FBCOFLUXPVC">#REF!</definedName>
    <definedName name="ORI1FBCOPVC" localSheetId="2">#REF!</definedName>
    <definedName name="ORI1FBCOPVC" localSheetId="0">#REF!</definedName>
    <definedName name="ORI1FBCOPVC" localSheetId="4">#REF!</definedName>
    <definedName name="ORI1FBCOPVC">#REF!</definedName>
    <definedName name="ORINAL12" localSheetId="2">#REF!</definedName>
    <definedName name="ORINAL12" localSheetId="0">#REF!</definedName>
    <definedName name="ORINAL12" localSheetId="4">#REF!</definedName>
    <definedName name="ORINAL12">#REF!</definedName>
    <definedName name="ORINALFALDA" localSheetId="2">#REF!</definedName>
    <definedName name="ORINALFALDA" localSheetId="0">#REF!</definedName>
    <definedName name="ORINALFALDA" localSheetId="4">#REF!</definedName>
    <definedName name="ORINALFALDA">#REF!</definedName>
    <definedName name="ORINALPEQ" localSheetId="2">#REF!</definedName>
    <definedName name="ORINALPEQ" localSheetId="0">#REF!</definedName>
    <definedName name="ORINALPEQ" localSheetId="4">#REF!</definedName>
    <definedName name="ORINALPEQ">#REF!</definedName>
    <definedName name="ORINALSENCILLO" localSheetId="2">#REF!</definedName>
    <definedName name="ORINALSENCILLO" localSheetId="0">#REF!</definedName>
    <definedName name="ORINALSENCILLO" localSheetId="4">#REF!</definedName>
    <definedName name="ORINALSENCILLO">#REF!</definedName>
    <definedName name="ORIPEQBCO" localSheetId="2">#REF!</definedName>
    <definedName name="ORIPEQBCO" localSheetId="0">#REF!</definedName>
    <definedName name="ORIPEQBCO" localSheetId="4">#REF!</definedName>
    <definedName name="ORIPEQBCO">#REF!</definedName>
    <definedName name="ORIPEQBCOPVC" localSheetId="2">#REF!</definedName>
    <definedName name="ORIPEQBCOPVC" localSheetId="0">#REF!</definedName>
    <definedName name="ORIPEQBCOPVC" localSheetId="4">#REF!</definedName>
    <definedName name="ORIPEQBCOPVC">#REF!</definedName>
    <definedName name="OTR_15" localSheetId="2">#REF!</definedName>
    <definedName name="OTR_15" localSheetId="0">#REF!</definedName>
    <definedName name="OTR_15" localSheetId="4">#REF!</definedName>
    <definedName name="OTR_15">#REF!</definedName>
    <definedName name="OTR_20" localSheetId="2">#REF!</definedName>
    <definedName name="OTR_20" localSheetId="0">#REF!</definedName>
    <definedName name="OTR_20" localSheetId="4">#REF!</definedName>
    <definedName name="OTR_20">#REF!</definedName>
    <definedName name="OTR_25" localSheetId="2">#REF!</definedName>
    <definedName name="OTR_25" localSheetId="0">#REF!</definedName>
    <definedName name="OTR_25" localSheetId="4">#REF!</definedName>
    <definedName name="OTR_25">#REF!</definedName>
    <definedName name="OTR_26" localSheetId="2">#REF!</definedName>
    <definedName name="OTR_26" localSheetId="0">#REF!</definedName>
    <definedName name="OTR_26" localSheetId="4">#REF!</definedName>
    <definedName name="OTR_26">#REF!</definedName>
    <definedName name="OTR_27" localSheetId="2">#REF!</definedName>
    <definedName name="OTR_27" localSheetId="0">#REF!</definedName>
    <definedName name="OTR_27" localSheetId="4">#REF!</definedName>
    <definedName name="OTR_27">#REF!</definedName>
    <definedName name="OTR_28" localSheetId="2">#REF!</definedName>
    <definedName name="OTR_28" localSheetId="0">#REF!</definedName>
    <definedName name="OTR_28" localSheetId="4">#REF!</definedName>
    <definedName name="OTR_28">#REF!</definedName>
    <definedName name="OTR_29" localSheetId="2">#REF!</definedName>
    <definedName name="OTR_29" localSheetId="0">#REF!</definedName>
    <definedName name="OTR_29" localSheetId="4">#REF!</definedName>
    <definedName name="OTR_29">#REF!</definedName>
    <definedName name="OTR_30" localSheetId="2">#REF!</definedName>
    <definedName name="OTR_30" localSheetId="0">#REF!</definedName>
    <definedName name="OTR_30" localSheetId="4">#REF!</definedName>
    <definedName name="OTR_30">#REF!</definedName>
    <definedName name="otractor">[58]Salarios!$D$14</definedName>
    <definedName name="OXIDOROJO" localSheetId="2">#REF!</definedName>
    <definedName name="OXIDOROJO" localSheetId="0">#REF!</definedName>
    <definedName name="OXIDOROJO" localSheetId="4">#REF!</definedName>
    <definedName name="OXIDOROJO">#REF!</definedName>
    <definedName name="OXIGENO_CIL" localSheetId="2">#REF!</definedName>
    <definedName name="OXIGENO_CIL" localSheetId="0">#REF!</definedName>
    <definedName name="OXIGENO_CIL" localSheetId="4">#REF!</definedName>
    <definedName name="OXIGENO_CIL">#REF!</definedName>
    <definedName name="OXIGENO_CIL_10" localSheetId="2">#REF!</definedName>
    <definedName name="OXIGENO_CIL_10" localSheetId="0">#REF!</definedName>
    <definedName name="OXIGENO_CIL_10" localSheetId="4">#REF!</definedName>
    <definedName name="OXIGENO_CIL_10">#REF!</definedName>
    <definedName name="OXIGENO_CIL_11" localSheetId="2">#REF!</definedName>
    <definedName name="OXIGENO_CIL_11" localSheetId="0">#REF!</definedName>
    <definedName name="OXIGENO_CIL_11" localSheetId="4">#REF!</definedName>
    <definedName name="OXIGENO_CIL_11">#REF!</definedName>
    <definedName name="OXIGENO_CIL_6" localSheetId="2">#REF!</definedName>
    <definedName name="OXIGENO_CIL_6" localSheetId="0">#REF!</definedName>
    <definedName name="OXIGENO_CIL_6" localSheetId="4">#REF!</definedName>
    <definedName name="OXIGENO_CIL_6">#REF!</definedName>
    <definedName name="OXIGENO_CIL_7" localSheetId="2">#REF!</definedName>
    <definedName name="OXIGENO_CIL_7" localSheetId="0">#REF!</definedName>
    <definedName name="OXIGENO_CIL_7" localSheetId="4">#REF!</definedName>
    <definedName name="OXIGENO_CIL_7">#REF!</definedName>
    <definedName name="OXIGENO_CIL_8" localSheetId="2">#REF!</definedName>
    <definedName name="OXIGENO_CIL_8" localSheetId="0">#REF!</definedName>
    <definedName name="OXIGENO_CIL_8" localSheetId="4">#REF!</definedName>
    <definedName name="OXIGENO_CIL_8">#REF!</definedName>
    <definedName name="OXIGENO_CIL_9" localSheetId="2">#REF!</definedName>
    <definedName name="OXIGENO_CIL_9" localSheetId="0">#REF!</definedName>
    <definedName name="OXIGENO_CIL_9" localSheetId="4">#REF!</definedName>
    <definedName name="OXIGENO_CIL_9">#REF!</definedName>
    <definedName name="p" localSheetId="2">[66]peso!#REF!</definedName>
    <definedName name="p" localSheetId="0">[66]peso!#REF!</definedName>
    <definedName name="p" localSheetId="4">[66]peso!#REF!</definedName>
    <definedName name="p">[66]peso!#REF!</definedName>
    <definedName name="P.U." localSheetId="2">#REF!</definedName>
    <definedName name="P.U." localSheetId="0">#REF!</definedName>
    <definedName name="P.U." localSheetId="4">#REF!</definedName>
    <definedName name="P.U.">#REF!</definedName>
    <definedName name="P.U.Amercoat_385ASA">[67]Insumos!$E$15</definedName>
    <definedName name="P.U.Amercoat_385ASA_2">#N/A</definedName>
    <definedName name="P.U.Amercoat_385ASA_3">#N/A</definedName>
    <definedName name="P.U.Dimecote9">[67]Insumos!$E$13</definedName>
    <definedName name="P.U.Dimecote9_2">#N/A</definedName>
    <definedName name="P.U.Dimecote9_3">#N/A</definedName>
    <definedName name="P.U.Thinner1000">[67]Insumos!$E$12</definedName>
    <definedName name="P.U.Thinner1000_2">#N/A</definedName>
    <definedName name="P.U.Thinner1000_3">#N/A</definedName>
    <definedName name="P.U.Urethane_Acrilico">[67]Insumos!$E$17</definedName>
    <definedName name="P.U.Urethane_Acrilico_2">#N/A</definedName>
    <definedName name="P.U.Urethane_Acrilico_3">#N/A</definedName>
    <definedName name="p_1">#N/A</definedName>
    <definedName name="p_2">#N/A</definedName>
    <definedName name="p_3">#N/A</definedName>
    <definedName name="p_8" localSheetId="2">#REF!</definedName>
    <definedName name="p_8" localSheetId="0">#REF!</definedName>
    <definedName name="p_8" localSheetId="4">#REF!</definedName>
    <definedName name="p_8">#REF!</definedName>
    <definedName name="P1XE" localSheetId="2">#REF!</definedName>
    <definedName name="P1XE" localSheetId="0">#REF!</definedName>
    <definedName name="P1XE" localSheetId="4">#REF!</definedName>
    <definedName name="P1XE">#REF!</definedName>
    <definedName name="P1XE_6" localSheetId="2">#REF!</definedName>
    <definedName name="P1XE_6" localSheetId="0">#REF!</definedName>
    <definedName name="P1XE_6" localSheetId="4">#REF!</definedName>
    <definedName name="P1XE_6">#REF!</definedName>
    <definedName name="P1XT" localSheetId="2">#REF!</definedName>
    <definedName name="P1XT" localSheetId="0">#REF!</definedName>
    <definedName name="P1XT" localSheetId="4">#REF!</definedName>
    <definedName name="P1XT">#REF!</definedName>
    <definedName name="P1XT_6" localSheetId="2">#REF!</definedName>
    <definedName name="P1XT_6" localSheetId="0">#REF!</definedName>
    <definedName name="P1XT_6" localSheetId="4">#REF!</definedName>
    <definedName name="P1XT_6">#REF!</definedName>
    <definedName name="P1YE" localSheetId="2">#REF!</definedName>
    <definedName name="P1YE" localSheetId="0">#REF!</definedName>
    <definedName name="P1YE" localSheetId="4">#REF!</definedName>
    <definedName name="P1YE">#REF!</definedName>
    <definedName name="P1YE_6" localSheetId="2">#REF!</definedName>
    <definedName name="P1YE_6" localSheetId="0">#REF!</definedName>
    <definedName name="P1YE_6" localSheetId="4">#REF!</definedName>
    <definedName name="P1YE_6">#REF!</definedName>
    <definedName name="P1YT" localSheetId="2">#REF!</definedName>
    <definedName name="P1YT" localSheetId="0">#REF!</definedName>
    <definedName name="P1YT" localSheetId="4">#REF!</definedName>
    <definedName name="P1YT">#REF!</definedName>
    <definedName name="P1YT_6" localSheetId="2">#REF!</definedName>
    <definedName name="P1YT_6" localSheetId="0">#REF!</definedName>
    <definedName name="P1YT_6" localSheetId="4">#REF!</definedName>
    <definedName name="P1YT_6">#REF!</definedName>
    <definedName name="P2XE" localSheetId="2">#REF!</definedName>
    <definedName name="P2XE" localSheetId="0">#REF!</definedName>
    <definedName name="P2XE" localSheetId="4">#REF!</definedName>
    <definedName name="P2XE">#REF!</definedName>
    <definedName name="P2XE_6" localSheetId="2">#REF!</definedName>
    <definedName name="P2XE_6" localSheetId="0">#REF!</definedName>
    <definedName name="P2XE_6" localSheetId="4">#REF!</definedName>
    <definedName name="P2XE_6">#REF!</definedName>
    <definedName name="P2XT" localSheetId="2">#REF!</definedName>
    <definedName name="P2XT" localSheetId="0">#REF!</definedName>
    <definedName name="P2XT" localSheetId="4">#REF!</definedName>
    <definedName name="P2XT">#REF!</definedName>
    <definedName name="P2XT_6" localSheetId="2">#REF!</definedName>
    <definedName name="P2XT_6" localSheetId="0">#REF!</definedName>
    <definedName name="P2XT_6" localSheetId="4">#REF!</definedName>
    <definedName name="P2XT_6">#REF!</definedName>
    <definedName name="P2YE" localSheetId="2">#REF!</definedName>
    <definedName name="P2YE" localSheetId="0">#REF!</definedName>
    <definedName name="P2YE" localSheetId="4">#REF!</definedName>
    <definedName name="P2YE">#REF!</definedName>
    <definedName name="P2YE_6" localSheetId="2">#REF!</definedName>
    <definedName name="P2YE_6" localSheetId="0">#REF!</definedName>
    <definedName name="P2YE_6" localSheetId="4">#REF!</definedName>
    <definedName name="P2YE_6">#REF!</definedName>
    <definedName name="P3XE" localSheetId="2">#REF!</definedName>
    <definedName name="P3XE" localSheetId="0">#REF!</definedName>
    <definedName name="P3XE" localSheetId="4">#REF!</definedName>
    <definedName name="P3XE">#REF!</definedName>
    <definedName name="P3XE_6" localSheetId="2">#REF!</definedName>
    <definedName name="P3XE_6" localSheetId="0">#REF!</definedName>
    <definedName name="P3XE_6" localSheetId="4">#REF!</definedName>
    <definedName name="P3XE_6">#REF!</definedName>
    <definedName name="P3XT" localSheetId="2">#REF!</definedName>
    <definedName name="P3XT" localSheetId="0">#REF!</definedName>
    <definedName name="P3XT" localSheetId="4">#REF!</definedName>
    <definedName name="P3XT">#REF!</definedName>
    <definedName name="P3XT_6" localSheetId="2">#REF!</definedName>
    <definedName name="P3XT_6" localSheetId="0">#REF!</definedName>
    <definedName name="P3XT_6" localSheetId="4">#REF!</definedName>
    <definedName name="P3XT_6">#REF!</definedName>
    <definedName name="P3YE" localSheetId="2">#REF!</definedName>
    <definedName name="P3YE" localSheetId="0">#REF!</definedName>
    <definedName name="P3YE" localSheetId="4">#REF!</definedName>
    <definedName name="P3YE">#REF!</definedName>
    <definedName name="P3YE_6" localSheetId="2">#REF!</definedName>
    <definedName name="P3YE_6" localSheetId="0">#REF!</definedName>
    <definedName name="P3YE_6" localSheetId="4">#REF!</definedName>
    <definedName name="P3YE_6">#REF!</definedName>
    <definedName name="P3YT" localSheetId="2">#REF!</definedName>
    <definedName name="P3YT" localSheetId="0">#REF!</definedName>
    <definedName name="P3YT" localSheetId="4">#REF!</definedName>
    <definedName name="P3YT">#REF!</definedName>
    <definedName name="P3YT_6" localSheetId="2">#REF!</definedName>
    <definedName name="P3YT_6" localSheetId="0">#REF!</definedName>
    <definedName name="P3YT_6" localSheetId="4">#REF!</definedName>
    <definedName name="P3YT_6">#REF!</definedName>
    <definedName name="P4XE" localSheetId="2">#REF!</definedName>
    <definedName name="P4XE" localSheetId="0">#REF!</definedName>
    <definedName name="P4XE" localSheetId="4">#REF!</definedName>
    <definedName name="P4XE">#REF!</definedName>
    <definedName name="P4XE_6" localSheetId="2">#REF!</definedName>
    <definedName name="P4XE_6" localSheetId="0">#REF!</definedName>
    <definedName name="P4XE_6" localSheetId="4">#REF!</definedName>
    <definedName name="P4XE_6">#REF!</definedName>
    <definedName name="P4XT" localSheetId="2">#REF!</definedName>
    <definedName name="P4XT" localSheetId="0">#REF!</definedName>
    <definedName name="P4XT" localSheetId="4">#REF!</definedName>
    <definedName name="P4XT">#REF!</definedName>
    <definedName name="P4XT_6" localSheetId="2">#REF!</definedName>
    <definedName name="P4XT_6" localSheetId="0">#REF!</definedName>
    <definedName name="P4XT_6" localSheetId="4">#REF!</definedName>
    <definedName name="P4XT_6">#REF!</definedName>
    <definedName name="P4YE" localSheetId="2">#REF!</definedName>
    <definedName name="P4YE" localSheetId="0">#REF!</definedName>
    <definedName name="P4YE" localSheetId="4">#REF!</definedName>
    <definedName name="P4YE">#REF!</definedName>
    <definedName name="P4YE_6" localSheetId="2">#REF!</definedName>
    <definedName name="P4YE_6" localSheetId="0">#REF!</definedName>
    <definedName name="P4YE_6" localSheetId="4">#REF!</definedName>
    <definedName name="P4YE_6">#REF!</definedName>
    <definedName name="P4YT" localSheetId="2">#REF!</definedName>
    <definedName name="P4YT" localSheetId="0">#REF!</definedName>
    <definedName name="P4YT" localSheetId="4">#REF!</definedName>
    <definedName name="P4YT">#REF!</definedName>
    <definedName name="P4YT_6" localSheetId="2">#REF!</definedName>
    <definedName name="P4YT_6" localSheetId="0">#REF!</definedName>
    <definedName name="P4YT_6" localSheetId="4">#REF!</definedName>
    <definedName name="P4YT_6">#REF!</definedName>
    <definedName name="P5XE" localSheetId="2">#REF!</definedName>
    <definedName name="P5XE" localSheetId="0">#REF!</definedName>
    <definedName name="P5XE" localSheetId="4">#REF!</definedName>
    <definedName name="P5XE">#REF!</definedName>
    <definedName name="P5XE_6" localSheetId="2">#REF!</definedName>
    <definedName name="P5XE_6" localSheetId="0">#REF!</definedName>
    <definedName name="P5XE_6" localSheetId="4">#REF!</definedName>
    <definedName name="P5XE_6">#REF!</definedName>
    <definedName name="P5YE" localSheetId="2">#REF!</definedName>
    <definedName name="P5YE" localSheetId="0">#REF!</definedName>
    <definedName name="P5YE" localSheetId="4">#REF!</definedName>
    <definedName name="P5YE">#REF!</definedName>
    <definedName name="P5YE_6" localSheetId="2">#REF!</definedName>
    <definedName name="P5YE_6" localSheetId="0">#REF!</definedName>
    <definedName name="P5YE_6" localSheetId="4">#REF!</definedName>
    <definedName name="P5YE_6">#REF!</definedName>
    <definedName name="P5YT" localSheetId="2">#REF!</definedName>
    <definedName name="P5YT" localSheetId="0">#REF!</definedName>
    <definedName name="P5YT" localSheetId="4">#REF!</definedName>
    <definedName name="P5YT">#REF!</definedName>
    <definedName name="P5YT_6" localSheetId="2">#REF!</definedName>
    <definedName name="P5YT_6" localSheetId="0">#REF!</definedName>
    <definedName name="P5YT_6" localSheetId="4">#REF!</definedName>
    <definedName name="P5YT_6">#REF!</definedName>
    <definedName name="P6XE" localSheetId="2">#REF!</definedName>
    <definedName name="P6XE" localSheetId="0">#REF!</definedName>
    <definedName name="P6XE" localSheetId="4">#REF!</definedName>
    <definedName name="P6XE">#REF!</definedName>
    <definedName name="P6XE_6" localSheetId="2">#REF!</definedName>
    <definedName name="P6XE_6" localSheetId="0">#REF!</definedName>
    <definedName name="P6XE_6" localSheetId="4">#REF!</definedName>
    <definedName name="P6XE_6">#REF!</definedName>
    <definedName name="P6XT" localSheetId="2">#REF!</definedName>
    <definedName name="P6XT" localSheetId="0">#REF!</definedName>
    <definedName name="P6XT" localSheetId="4">#REF!</definedName>
    <definedName name="P6XT">#REF!</definedName>
    <definedName name="P6XT_6" localSheetId="2">#REF!</definedName>
    <definedName name="P6XT_6" localSheetId="0">#REF!</definedName>
    <definedName name="P6XT_6" localSheetId="4">#REF!</definedName>
    <definedName name="P6XT_6">#REF!</definedName>
    <definedName name="P6YE" localSheetId="2">#REF!</definedName>
    <definedName name="P6YE" localSheetId="0">#REF!</definedName>
    <definedName name="P6YE" localSheetId="4">#REF!</definedName>
    <definedName name="P6YE">#REF!</definedName>
    <definedName name="P6YE_6" localSheetId="2">#REF!</definedName>
    <definedName name="P6YE_6" localSheetId="0">#REF!</definedName>
    <definedName name="P6YE_6" localSheetId="4">#REF!</definedName>
    <definedName name="P6YE_6">#REF!</definedName>
    <definedName name="P6YT" localSheetId="2">#REF!</definedName>
    <definedName name="P6YT" localSheetId="0">#REF!</definedName>
    <definedName name="P6YT" localSheetId="4">#REF!</definedName>
    <definedName name="P6YT">#REF!</definedName>
    <definedName name="P6YT_6" localSheetId="2">#REF!</definedName>
    <definedName name="P6YT_6" localSheetId="0">#REF!</definedName>
    <definedName name="P6YT_6" localSheetId="4">#REF!</definedName>
    <definedName name="P6YT_6">#REF!</definedName>
    <definedName name="P7XE" localSheetId="2">#REF!</definedName>
    <definedName name="P7XE" localSheetId="0">#REF!</definedName>
    <definedName name="P7XE" localSheetId="4">#REF!</definedName>
    <definedName name="P7XE">#REF!</definedName>
    <definedName name="P7XE_6" localSheetId="2">#REF!</definedName>
    <definedName name="P7XE_6" localSheetId="0">#REF!</definedName>
    <definedName name="P7XE_6" localSheetId="4">#REF!</definedName>
    <definedName name="P7XE_6">#REF!</definedName>
    <definedName name="P7YE" localSheetId="2">#REF!</definedName>
    <definedName name="P7YE" localSheetId="0">#REF!</definedName>
    <definedName name="P7YE" localSheetId="4">#REF!</definedName>
    <definedName name="P7YE">#REF!</definedName>
    <definedName name="P7YE_6" localSheetId="2">#REF!</definedName>
    <definedName name="P7YE_6" localSheetId="0">#REF!</definedName>
    <definedName name="P7YE_6" localSheetId="4">#REF!</definedName>
    <definedName name="P7YE_6">#REF!</definedName>
    <definedName name="P7YT" localSheetId="2">#REF!</definedName>
    <definedName name="P7YT" localSheetId="0">#REF!</definedName>
    <definedName name="P7YT" localSheetId="4">#REF!</definedName>
    <definedName name="P7YT">#REF!</definedName>
    <definedName name="P7YT_6" localSheetId="2">#REF!</definedName>
    <definedName name="P7YT_6" localSheetId="0">#REF!</definedName>
    <definedName name="P7YT_6" localSheetId="4">#REF!</definedName>
    <definedName name="P7YT_6">#REF!</definedName>
    <definedName name="PABR112EMT" localSheetId="2">#REF!</definedName>
    <definedName name="PABR112EMT" localSheetId="0">#REF!</definedName>
    <definedName name="PABR112EMT" localSheetId="4">#REF!</definedName>
    <definedName name="PABR112EMT">#REF!</definedName>
    <definedName name="PABR1HG" localSheetId="2">#REF!</definedName>
    <definedName name="PABR1HG" localSheetId="0">#REF!</definedName>
    <definedName name="PABR1HG" localSheetId="4">#REF!</definedName>
    <definedName name="PABR1HG">#REF!</definedName>
    <definedName name="PABR212HG" localSheetId="2">#REF!</definedName>
    <definedName name="PABR212HG" localSheetId="0">#REF!</definedName>
    <definedName name="PABR212HG" localSheetId="4">#REF!</definedName>
    <definedName name="PABR212HG">#REF!</definedName>
    <definedName name="PABR2HG" localSheetId="2">#REF!</definedName>
    <definedName name="PABR2HG" localSheetId="0">#REF!</definedName>
    <definedName name="PABR2HG" localSheetId="4">#REF!</definedName>
    <definedName name="PABR2HG">#REF!</definedName>
    <definedName name="PABR34HG" localSheetId="2">#REF!</definedName>
    <definedName name="PABR34HG" localSheetId="0">#REF!</definedName>
    <definedName name="PABR34HG" localSheetId="4">#REF!</definedName>
    <definedName name="PABR34HG">#REF!</definedName>
    <definedName name="PABR3HG" localSheetId="2">#REF!</definedName>
    <definedName name="PABR3HG" localSheetId="0">#REF!</definedName>
    <definedName name="PABR3HG" localSheetId="4">#REF!</definedName>
    <definedName name="PABR3HG">#REF!</definedName>
    <definedName name="PABR58PER" localSheetId="2">#REF!</definedName>
    <definedName name="PABR58PER" localSheetId="0">#REF!</definedName>
    <definedName name="PABR58PER" localSheetId="4">#REF!</definedName>
    <definedName name="PABR58PER">#REF!</definedName>
    <definedName name="PACERO1" localSheetId="2">#REF!</definedName>
    <definedName name="PACERO1" localSheetId="0">#REF!</definedName>
    <definedName name="PACERO1" localSheetId="4">#REF!</definedName>
    <definedName name="PACERO1">#REF!</definedName>
    <definedName name="PACERO12" localSheetId="2">#REF!</definedName>
    <definedName name="PACERO12" localSheetId="0">#REF!</definedName>
    <definedName name="PACERO12" localSheetId="4">#REF!</definedName>
    <definedName name="PACERO12">#REF!</definedName>
    <definedName name="PACERO1225" localSheetId="2">#REF!</definedName>
    <definedName name="PACERO1225" localSheetId="0">#REF!</definedName>
    <definedName name="PACERO1225" localSheetId="4">#REF!</definedName>
    <definedName name="PACERO1225">#REF!</definedName>
    <definedName name="PACERO14" localSheetId="2">#REF!</definedName>
    <definedName name="PACERO14" localSheetId="0">#REF!</definedName>
    <definedName name="PACERO14" localSheetId="4">#REF!</definedName>
    <definedName name="PACERO14">#REF!</definedName>
    <definedName name="PACERO34" localSheetId="2">#REF!</definedName>
    <definedName name="PACERO34" localSheetId="0">#REF!</definedName>
    <definedName name="PACERO34" localSheetId="4">#REF!</definedName>
    <definedName name="PACERO34">#REF!</definedName>
    <definedName name="PACERO38" localSheetId="2">#REF!</definedName>
    <definedName name="PACERO38" localSheetId="0">#REF!</definedName>
    <definedName name="PACERO38" localSheetId="4">#REF!</definedName>
    <definedName name="PACERO38">#REF!</definedName>
    <definedName name="PACERO3825" localSheetId="2">#REF!</definedName>
    <definedName name="PACERO3825" localSheetId="0">#REF!</definedName>
    <definedName name="PACERO3825" localSheetId="4">#REF!</definedName>
    <definedName name="PACERO3825">#REF!</definedName>
    <definedName name="PACERO601" localSheetId="2">#REF!</definedName>
    <definedName name="PACERO601" localSheetId="0">#REF!</definedName>
    <definedName name="PACERO601" localSheetId="4">#REF!</definedName>
    <definedName name="PACERO601">#REF!</definedName>
    <definedName name="PACERO6012" localSheetId="2">#REF!</definedName>
    <definedName name="PACERO6012" localSheetId="0">#REF!</definedName>
    <definedName name="PACERO6012" localSheetId="4">#REF!</definedName>
    <definedName name="PACERO6012">#REF!</definedName>
    <definedName name="PACERO601225" localSheetId="2">#REF!</definedName>
    <definedName name="PACERO601225" localSheetId="0">#REF!</definedName>
    <definedName name="PACERO601225" localSheetId="4">#REF!</definedName>
    <definedName name="PACERO601225">#REF!</definedName>
    <definedName name="PACERO6034" localSheetId="2">#REF!</definedName>
    <definedName name="PACERO6034" localSheetId="0">#REF!</definedName>
    <definedName name="PACERO6034" localSheetId="4">#REF!</definedName>
    <definedName name="PACERO6034">#REF!</definedName>
    <definedName name="PACERO6038" localSheetId="2">#REF!</definedName>
    <definedName name="PACERO6038" localSheetId="0">#REF!</definedName>
    <definedName name="PACERO6038" localSheetId="4">#REF!</definedName>
    <definedName name="PACERO6038">#REF!</definedName>
    <definedName name="PACERO603825" localSheetId="2">#REF!</definedName>
    <definedName name="PACERO603825" localSheetId="0">#REF!</definedName>
    <definedName name="PACERO603825" localSheetId="4">#REF!</definedName>
    <definedName name="PACERO603825">#REF!</definedName>
    <definedName name="PACEROMALLA" localSheetId="2">#REF!</definedName>
    <definedName name="PACEROMALLA" localSheetId="0">#REF!</definedName>
    <definedName name="PACEROMALLA" localSheetId="4">#REF!</definedName>
    <definedName name="PACEROMALLA">#REF!</definedName>
    <definedName name="PADOQUINCLASICOGRIS" localSheetId="2">#REF!</definedName>
    <definedName name="PADOQUINCLASICOGRIS" localSheetId="0">#REF!</definedName>
    <definedName name="PADOQUINCLASICOGRIS" localSheetId="4">#REF!</definedName>
    <definedName name="PADOQUINCLASICOGRIS">#REF!</definedName>
    <definedName name="PADOQUINCLASICOQUEMADO" localSheetId="2">#REF!</definedName>
    <definedName name="PADOQUINCLASICOQUEMADO" localSheetId="0">#REF!</definedName>
    <definedName name="PADOQUINCLASICOQUEMADO" localSheetId="4">#REF!</definedName>
    <definedName name="PADOQUINCLASICOQUEMADO">#REF!</definedName>
    <definedName name="PADOQUINCLASICOROJO" localSheetId="2">#REF!</definedName>
    <definedName name="PADOQUINCLASICOROJO" localSheetId="0">#REF!</definedName>
    <definedName name="PADOQUINCLASICOROJO" localSheetId="4">#REF!</definedName>
    <definedName name="PADOQUINCLASICOROJO">#REF!</definedName>
    <definedName name="PADOQUINCOLONIALGRIS" localSheetId="2">#REF!</definedName>
    <definedName name="PADOQUINCOLONIALGRIS" localSheetId="0">#REF!</definedName>
    <definedName name="PADOQUINCOLONIALGRIS" localSheetId="4">#REF!</definedName>
    <definedName name="PADOQUINCOLONIALGRIS">#REF!</definedName>
    <definedName name="PADOQUINCOLONIALROJO" localSheetId="2">#REF!</definedName>
    <definedName name="PADOQUINCOLONIALROJO" localSheetId="0">#REF!</definedName>
    <definedName name="PADOQUINCOLONIALROJO" localSheetId="4">#REF!</definedName>
    <definedName name="PADOQUINCOLONIALROJO">#REF!</definedName>
    <definedName name="PADOQUINMEDITERRANEODIAMANTEGRIS" localSheetId="2">#REF!</definedName>
    <definedName name="PADOQUINMEDITERRANEODIAMANTEGRIS" localSheetId="0">#REF!</definedName>
    <definedName name="PADOQUINMEDITERRANEODIAMANTEGRIS" localSheetId="4">#REF!</definedName>
    <definedName name="PADOQUINMEDITERRANEODIAMANTEGRIS">#REF!</definedName>
    <definedName name="PADOQUINMEDITERRANEODIAMANTEQUEMADO" localSheetId="2">#REF!</definedName>
    <definedName name="PADOQUINMEDITERRANEODIAMANTEQUEMADO" localSheetId="0">#REF!</definedName>
    <definedName name="PADOQUINMEDITERRANEODIAMANTEQUEMADO" localSheetId="4">#REF!</definedName>
    <definedName name="PADOQUINMEDITERRANEODIAMANTEQUEMADO">#REF!</definedName>
    <definedName name="PADOQUINMEDITERRANEODIAMANTEROJO" localSheetId="2">#REF!</definedName>
    <definedName name="PADOQUINMEDITERRANEODIAMANTEROJO" localSheetId="0">#REF!</definedName>
    <definedName name="PADOQUINMEDITERRANEODIAMANTEROJO" localSheetId="4">#REF!</definedName>
    <definedName name="PADOQUINMEDITERRANEODIAMANTEROJO">#REF!</definedName>
    <definedName name="PADOQUINMEDITERRANEOGRIS" localSheetId="2">#REF!</definedName>
    <definedName name="PADOQUINMEDITERRANEOGRIS" localSheetId="0">#REF!</definedName>
    <definedName name="PADOQUINMEDITERRANEOGRIS" localSheetId="4">#REF!</definedName>
    <definedName name="PADOQUINMEDITERRANEOGRIS">#REF!</definedName>
    <definedName name="PADOQUINMEDITERRANEOQUEMADO" localSheetId="2">#REF!</definedName>
    <definedName name="PADOQUINMEDITERRANEOQUEMADO" localSheetId="0">#REF!</definedName>
    <definedName name="PADOQUINMEDITERRANEOQUEMADO" localSheetId="4">#REF!</definedName>
    <definedName name="PADOQUINMEDITERRANEOQUEMADO">#REF!</definedName>
    <definedName name="PADOQUINMEDITERRANEOROJO" localSheetId="2">#REF!</definedName>
    <definedName name="PADOQUINMEDITERRANEOROJO" localSheetId="0">#REF!</definedName>
    <definedName name="PADOQUINMEDITERRANEOROJO" localSheetId="4">#REF!</definedName>
    <definedName name="PADOQUINMEDITERRANEOROJO">#REF!</definedName>
    <definedName name="PADOQUINOLYMPUSGRIS" localSheetId="2">#REF!</definedName>
    <definedName name="PADOQUINOLYMPUSGRIS" localSheetId="0">#REF!</definedName>
    <definedName name="PADOQUINOLYMPUSGRIS" localSheetId="4">#REF!</definedName>
    <definedName name="PADOQUINOLYMPUSGRIS">#REF!</definedName>
    <definedName name="PADOQUINOLYMPUSNEGRO" localSheetId="2">#REF!</definedName>
    <definedName name="PADOQUINOLYMPUSNEGRO" localSheetId="0">#REF!</definedName>
    <definedName name="PADOQUINOLYMPUSNEGRO" localSheetId="4">#REF!</definedName>
    <definedName name="PADOQUINOLYMPUSNEGRO">#REF!</definedName>
    <definedName name="PADOQUINOLYMPUSQUEMADO" localSheetId="2">#REF!</definedName>
    <definedName name="PADOQUINOLYMPUSQUEMADO" localSheetId="0">#REF!</definedName>
    <definedName name="PADOQUINOLYMPUSQUEMADO" localSheetId="4">#REF!</definedName>
    <definedName name="PADOQUINOLYMPUSQUEMADO">#REF!</definedName>
    <definedName name="PADOQUINOLYMPUSROJO" localSheetId="2">#REF!</definedName>
    <definedName name="PADOQUINOLYMPUSROJO" localSheetId="0">#REF!</definedName>
    <definedName name="PADOQUINOLYMPUSROJO" localSheetId="4">#REF!</definedName>
    <definedName name="PADOQUINOLYMPUSROJO">#REF!</definedName>
    <definedName name="PALA" localSheetId="2">#REF!</definedName>
    <definedName name="PALA" localSheetId="0">#REF!</definedName>
    <definedName name="PALA" localSheetId="4">#REF!</definedName>
    <definedName name="PALA">#REF!</definedName>
    <definedName name="PALA_10" localSheetId="2">#REF!</definedName>
    <definedName name="PALA_10" localSheetId="0">#REF!</definedName>
    <definedName name="PALA_10" localSheetId="4">#REF!</definedName>
    <definedName name="PALA_10">#REF!</definedName>
    <definedName name="PALA_11" localSheetId="2">#REF!</definedName>
    <definedName name="PALA_11" localSheetId="0">#REF!</definedName>
    <definedName name="PALA_11" localSheetId="4">#REF!</definedName>
    <definedName name="PALA_11">#REF!</definedName>
    <definedName name="PALA_6" localSheetId="2">#REF!</definedName>
    <definedName name="PALA_6" localSheetId="0">#REF!</definedName>
    <definedName name="PALA_6" localSheetId="4">#REF!</definedName>
    <definedName name="PALA_6">#REF!</definedName>
    <definedName name="PALA_7" localSheetId="2">#REF!</definedName>
    <definedName name="PALA_7" localSheetId="0">#REF!</definedName>
    <definedName name="PALA_7" localSheetId="4">#REF!</definedName>
    <definedName name="PALA_7">#REF!</definedName>
    <definedName name="PALA_8" localSheetId="2">#REF!</definedName>
    <definedName name="PALA_8" localSheetId="0">#REF!</definedName>
    <definedName name="PALA_8" localSheetId="4">#REF!</definedName>
    <definedName name="PALA_8">#REF!</definedName>
    <definedName name="PALA_9" localSheetId="2">#REF!</definedName>
    <definedName name="PALA_9" localSheetId="0">#REF!</definedName>
    <definedName name="PALA_9" localSheetId="4">#REF!</definedName>
    <definedName name="PALA_9">#REF!</definedName>
    <definedName name="PALA_950" localSheetId="2">#REF!</definedName>
    <definedName name="PALA_950" localSheetId="0">#REF!</definedName>
    <definedName name="PALA_950" localSheetId="4">#REF!</definedName>
    <definedName name="PALA_950">#REF!</definedName>
    <definedName name="PALA_950_10" localSheetId="2">#REF!</definedName>
    <definedName name="PALA_950_10" localSheetId="0">#REF!</definedName>
    <definedName name="PALA_950_10" localSheetId="4">#REF!</definedName>
    <definedName name="PALA_950_10">#REF!</definedName>
    <definedName name="PALA_950_11" localSheetId="2">#REF!</definedName>
    <definedName name="PALA_950_11" localSheetId="0">#REF!</definedName>
    <definedName name="PALA_950_11" localSheetId="4">#REF!</definedName>
    <definedName name="PALA_950_11">#REF!</definedName>
    <definedName name="PALA_950_6" localSheetId="2">#REF!</definedName>
    <definedName name="PALA_950_6" localSheetId="0">#REF!</definedName>
    <definedName name="PALA_950_6" localSheetId="4">#REF!</definedName>
    <definedName name="PALA_950_6">#REF!</definedName>
    <definedName name="PALA_950_7" localSheetId="2">#REF!</definedName>
    <definedName name="PALA_950_7" localSheetId="0">#REF!</definedName>
    <definedName name="PALA_950_7" localSheetId="4">#REF!</definedName>
    <definedName name="PALA_950_7">#REF!</definedName>
    <definedName name="PALA_950_8" localSheetId="2">#REF!</definedName>
    <definedName name="PALA_950_8" localSheetId="0">#REF!</definedName>
    <definedName name="PALA_950_8" localSheetId="4">#REF!</definedName>
    <definedName name="PALA_950_8">#REF!</definedName>
    <definedName name="PALA_950_9" localSheetId="2">#REF!</definedName>
    <definedName name="PALA_950_9" localSheetId="0">#REF!</definedName>
    <definedName name="PALA_950_9" localSheetId="4">#REF!</definedName>
    <definedName name="PALA_950_9">#REF!</definedName>
    <definedName name="Pala_Tramotina" localSheetId="2">[3]Insumos!#REF!</definedName>
    <definedName name="Pala_Tramotina" localSheetId="0">[3]Insumos!#REF!</definedName>
    <definedName name="Pala_Tramotina" localSheetId="4">[3]Insumos!#REF!</definedName>
    <definedName name="Pala_Tramotina">[3]Insumos!#REF!</definedName>
    <definedName name="PALM" localSheetId="2">#REF!</definedName>
    <definedName name="PALM" localSheetId="0">#REF!</definedName>
    <definedName name="PALM" localSheetId="4">#REF!</definedName>
    <definedName name="PALM">#REF!</definedName>
    <definedName name="PALPUA14" localSheetId="2">#REF!</definedName>
    <definedName name="PALPUA14" localSheetId="0">#REF!</definedName>
    <definedName name="PALPUA14" localSheetId="4">#REF!</definedName>
    <definedName name="PALPUA14">#REF!</definedName>
    <definedName name="PALPUA16" localSheetId="2">#REF!</definedName>
    <definedName name="PALPUA16" localSheetId="0">#REF!</definedName>
    <definedName name="PALPUA16" localSheetId="4">#REF!</definedName>
    <definedName name="PALPUA16">#REF!</definedName>
    <definedName name="PAMAEXT">[29]UASD!$F$3329</definedName>
    <definedName name="PAMAINT">[29]UASD!$F$3320</definedName>
    <definedName name="PANEL_DIST_24C" localSheetId="2">#REF!</definedName>
    <definedName name="PANEL_DIST_24C" localSheetId="0">#REF!</definedName>
    <definedName name="PANEL_DIST_24C" localSheetId="4">#REF!</definedName>
    <definedName name="PANEL_DIST_24C">#REF!</definedName>
    <definedName name="PANEL_DIST_24C_10" localSheetId="2">#REF!</definedName>
    <definedName name="PANEL_DIST_24C_10" localSheetId="0">#REF!</definedName>
    <definedName name="PANEL_DIST_24C_10" localSheetId="4">#REF!</definedName>
    <definedName name="PANEL_DIST_24C_10">#REF!</definedName>
    <definedName name="PANEL_DIST_24C_11" localSheetId="2">#REF!</definedName>
    <definedName name="PANEL_DIST_24C_11" localSheetId="0">#REF!</definedName>
    <definedName name="PANEL_DIST_24C_11" localSheetId="4">#REF!</definedName>
    <definedName name="PANEL_DIST_24C_11">#REF!</definedName>
    <definedName name="PANEL_DIST_24C_6" localSheetId="2">#REF!</definedName>
    <definedName name="PANEL_DIST_24C_6" localSheetId="0">#REF!</definedName>
    <definedName name="PANEL_DIST_24C_6" localSheetId="4">#REF!</definedName>
    <definedName name="PANEL_DIST_24C_6">#REF!</definedName>
    <definedName name="PANEL_DIST_24C_7" localSheetId="2">#REF!</definedName>
    <definedName name="PANEL_DIST_24C_7" localSheetId="0">#REF!</definedName>
    <definedName name="PANEL_DIST_24C_7" localSheetId="4">#REF!</definedName>
    <definedName name="PANEL_DIST_24C_7">#REF!</definedName>
    <definedName name="PANEL_DIST_24C_8" localSheetId="2">#REF!</definedName>
    <definedName name="PANEL_DIST_24C_8" localSheetId="0">#REF!</definedName>
    <definedName name="PANEL_DIST_24C_8" localSheetId="4">#REF!</definedName>
    <definedName name="PANEL_DIST_24C_8">#REF!</definedName>
    <definedName name="PANEL_DIST_24C_9" localSheetId="2">#REF!</definedName>
    <definedName name="PANEL_DIST_24C_9" localSheetId="0">#REF!</definedName>
    <definedName name="PANEL_DIST_24C_9" localSheetId="4">#REF!</definedName>
    <definedName name="PANEL_DIST_24C_9">#REF!</definedName>
    <definedName name="PANEL_DIST_32C" localSheetId="2">#REF!</definedName>
    <definedName name="PANEL_DIST_32C" localSheetId="0">#REF!</definedName>
    <definedName name="PANEL_DIST_32C" localSheetId="4">#REF!</definedName>
    <definedName name="PANEL_DIST_32C">#REF!</definedName>
    <definedName name="PANEL_DIST_32C_10" localSheetId="2">#REF!</definedName>
    <definedName name="PANEL_DIST_32C_10" localSheetId="0">#REF!</definedName>
    <definedName name="PANEL_DIST_32C_10" localSheetId="4">#REF!</definedName>
    <definedName name="PANEL_DIST_32C_10">#REF!</definedName>
    <definedName name="PANEL_DIST_32C_11" localSheetId="2">#REF!</definedName>
    <definedName name="PANEL_DIST_32C_11" localSheetId="0">#REF!</definedName>
    <definedName name="PANEL_DIST_32C_11" localSheetId="4">#REF!</definedName>
    <definedName name="PANEL_DIST_32C_11">#REF!</definedName>
    <definedName name="PANEL_DIST_32C_6" localSheetId="2">#REF!</definedName>
    <definedName name="PANEL_DIST_32C_6" localSheetId="0">#REF!</definedName>
    <definedName name="PANEL_DIST_32C_6" localSheetId="4">#REF!</definedName>
    <definedName name="PANEL_DIST_32C_6">#REF!</definedName>
    <definedName name="PANEL_DIST_32C_7" localSheetId="2">#REF!</definedName>
    <definedName name="PANEL_DIST_32C_7" localSheetId="0">#REF!</definedName>
    <definedName name="PANEL_DIST_32C_7" localSheetId="4">#REF!</definedName>
    <definedName name="PANEL_DIST_32C_7">#REF!</definedName>
    <definedName name="PANEL_DIST_32C_8" localSheetId="2">#REF!</definedName>
    <definedName name="PANEL_DIST_32C_8" localSheetId="0">#REF!</definedName>
    <definedName name="PANEL_DIST_32C_8" localSheetId="4">#REF!</definedName>
    <definedName name="PANEL_DIST_32C_8">#REF!</definedName>
    <definedName name="PANEL_DIST_32C_9" localSheetId="2">#REF!</definedName>
    <definedName name="PANEL_DIST_32C_9" localSheetId="0">#REF!</definedName>
    <definedName name="PANEL_DIST_32C_9" localSheetId="4">#REF!</definedName>
    <definedName name="PANEL_DIST_32C_9">#REF!</definedName>
    <definedName name="PANEL_DIST_4a8C" localSheetId="2">#REF!</definedName>
    <definedName name="PANEL_DIST_4a8C" localSheetId="0">#REF!</definedName>
    <definedName name="PANEL_DIST_4a8C" localSheetId="4">#REF!</definedName>
    <definedName name="PANEL_DIST_4a8C">#REF!</definedName>
    <definedName name="PANEL_DIST_4a8C_10" localSheetId="2">#REF!</definedName>
    <definedName name="PANEL_DIST_4a8C_10" localSheetId="0">#REF!</definedName>
    <definedName name="PANEL_DIST_4a8C_10" localSheetId="4">#REF!</definedName>
    <definedName name="PANEL_DIST_4a8C_10">#REF!</definedName>
    <definedName name="PANEL_DIST_4a8C_11" localSheetId="2">#REF!</definedName>
    <definedName name="PANEL_DIST_4a8C_11" localSheetId="0">#REF!</definedName>
    <definedName name="PANEL_DIST_4a8C_11" localSheetId="4">#REF!</definedName>
    <definedName name="PANEL_DIST_4a8C_11">#REF!</definedName>
    <definedName name="PANEL_DIST_4a8C_6" localSheetId="2">#REF!</definedName>
    <definedName name="PANEL_DIST_4a8C_6" localSheetId="0">#REF!</definedName>
    <definedName name="PANEL_DIST_4a8C_6" localSheetId="4">#REF!</definedName>
    <definedName name="PANEL_DIST_4a8C_6">#REF!</definedName>
    <definedName name="PANEL_DIST_4a8C_7" localSheetId="2">#REF!</definedName>
    <definedName name="PANEL_DIST_4a8C_7" localSheetId="0">#REF!</definedName>
    <definedName name="PANEL_DIST_4a8C_7" localSheetId="4">#REF!</definedName>
    <definedName name="PANEL_DIST_4a8C_7">#REF!</definedName>
    <definedName name="PANEL_DIST_4a8C_8" localSheetId="2">#REF!</definedName>
    <definedName name="PANEL_DIST_4a8C_8" localSheetId="0">#REF!</definedName>
    <definedName name="PANEL_DIST_4a8C_8" localSheetId="4">#REF!</definedName>
    <definedName name="PANEL_DIST_4a8C_8">#REF!</definedName>
    <definedName name="PANEL_DIST_4a8C_9" localSheetId="2">#REF!</definedName>
    <definedName name="PANEL_DIST_4a8C_9" localSheetId="0">#REF!</definedName>
    <definedName name="PANEL_DIST_4a8C_9" localSheetId="4">#REF!</definedName>
    <definedName name="PANEL_DIST_4a8C_9">#REF!</definedName>
    <definedName name="PANEL12CIR" localSheetId="2">#REF!</definedName>
    <definedName name="PANEL12CIR" localSheetId="0">#REF!</definedName>
    <definedName name="PANEL12CIR" localSheetId="4">#REF!</definedName>
    <definedName name="PANEL12CIR">#REF!</definedName>
    <definedName name="PANEL16CIR" localSheetId="2">#REF!</definedName>
    <definedName name="PANEL16CIR" localSheetId="0">#REF!</definedName>
    <definedName name="PANEL16CIR" localSheetId="4">#REF!</definedName>
    <definedName name="PANEL16CIR">#REF!</definedName>
    <definedName name="PANEL24CIR" localSheetId="2">#REF!</definedName>
    <definedName name="PANEL24CIR" localSheetId="0">#REF!</definedName>
    <definedName name="PANEL24CIR" localSheetId="4">#REF!</definedName>
    <definedName name="PANEL24CIR">#REF!</definedName>
    <definedName name="PANEL2CIR" localSheetId="2">#REF!</definedName>
    <definedName name="PANEL2CIR" localSheetId="0">#REF!</definedName>
    <definedName name="PANEL2CIR" localSheetId="4">#REF!</definedName>
    <definedName name="PANEL2CIR">#REF!</definedName>
    <definedName name="PANEL4CIR" localSheetId="2">#REF!</definedName>
    <definedName name="PANEL4CIR" localSheetId="0">#REF!</definedName>
    <definedName name="PANEL4CIR" localSheetId="4">#REF!</definedName>
    <definedName name="PANEL4CIR">#REF!</definedName>
    <definedName name="PANEL612CONTRA" localSheetId="2">#REF!</definedName>
    <definedName name="PANEL612CONTRA" localSheetId="0">#REF!</definedName>
    <definedName name="PANEL612CONTRA" localSheetId="4">#REF!</definedName>
    <definedName name="PANEL612CONTRA">#REF!</definedName>
    <definedName name="PANEL6CIR" localSheetId="2">#REF!</definedName>
    <definedName name="PANEL6CIR" localSheetId="0">#REF!</definedName>
    <definedName name="PANEL6CIR" localSheetId="4">#REF!</definedName>
    <definedName name="PANEL6CIR">#REF!</definedName>
    <definedName name="PANEL8CIR" localSheetId="2">#REF!</definedName>
    <definedName name="PANEL8CIR" localSheetId="0">#REF!</definedName>
    <definedName name="PANEL8CIR" localSheetId="4">#REF!</definedName>
    <definedName name="PANEL8CIR">#REF!</definedName>
    <definedName name="PanelDist_6a12_Circ_125a" localSheetId="2">#REF!</definedName>
    <definedName name="PanelDist_6a12_Circ_125a" localSheetId="0">#REF!</definedName>
    <definedName name="PanelDist_6a12_Circ_125a" localSheetId="4">#REF!</definedName>
    <definedName name="PanelDist_6a12_Circ_125a">#REF!</definedName>
    <definedName name="PanelDist_6a12_Circ_125a_10" localSheetId="2">#REF!</definedName>
    <definedName name="PanelDist_6a12_Circ_125a_10" localSheetId="0">#REF!</definedName>
    <definedName name="PanelDist_6a12_Circ_125a_10" localSheetId="4">#REF!</definedName>
    <definedName name="PanelDist_6a12_Circ_125a_10">#REF!</definedName>
    <definedName name="PanelDist_6a12_Circ_125a_11" localSheetId="2">#REF!</definedName>
    <definedName name="PanelDist_6a12_Circ_125a_11" localSheetId="0">#REF!</definedName>
    <definedName name="PanelDist_6a12_Circ_125a_11" localSheetId="4">#REF!</definedName>
    <definedName name="PanelDist_6a12_Circ_125a_11">#REF!</definedName>
    <definedName name="PanelDist_6a12_Circ_125a_6" localSheetId="2">#REF!</definedName>
    <definedName name="PanelDist_6a12_Circ_125a_6" localSheetId="0">#REF!</definedName>
    <definedName name="PanelDist_6a12_Circ_125a_6" localSheetId="4">#REF!</definedName>
    <definedName name="PanelDist_6a12_Circ_125a_6">#REF!</definedName>
    <definedName name="PanelDist_6a12_Circ_125a_7" localSheetId="2">#REF!</definedName>
    <definedName name="PanelDist_6a12_Circ_125a_7" localSheetId="0">#REF!</definedName>
    <definedName name="PanelDist_6a12_Circ_125a_7" localSheetId="4">#REF!</definedName>
    <definedName name="PanelDist_6a12_Circ_125a_7">#REF!</definedName>
    <definedName name="PanelDist_6a12_Circ_125a_8" localSheetId="2">#REF!</definedName>
    <definedName name="PanelDist_6a12_Circ_125a_8" localSheetId="0">#REF!</definedName>
    <definedName name="PanelDist_6a12_Circ_125a_8" localSheetId="4">#REF!</definedName>
    <definedName name="PanelDist_6a12_Circ_125a_8">#REF!</definedName>
    <definedName name="PanelDist_6a12_Circ_125a_9" localSheetId="2">#REF!</definedName>
    <definedName name="PanelDist_6a12_Circ_125a_9" localSheetId="0">#REF!</definedName>
    <definedName name="PanelDist_6a12_Circ_125a_9" localSheetId="4">#REF!</definedName>
    <definedName name="PanelDist_6a12_Circ_125a_9">#REF!</definedName>
    <definedName name="PANGULAR12X18" localSheetId="2">#REF!</definedName>
    <definedName name="PANGULAR12X18" localSheetId="0">#REF!</definedName>
    <definedName name="PANGULAR12X18" localSheetId="4">#REF!</definedName>
    <definedName name="PANGULAR12X18">#REF!</definedName>
    <definedName name="PANGULAR12X316" localSheetId="2">#REF!</definedName>
    <definedName name="PANGULAR12X316" localSheetId="0">#REF!</definedName>
    <definedName name="PANGULAR12X316" localSheetId="4">#REF!</definedName>
    <definedName name="PANGULAR12X316">#REF!</definedName>
    <definedName name="PANGULAR15X14" localSheetId="2">#REF!</definedName>
    <definedName name="PANGULAR15X14" localSheetId="0">#REF!</definedName>
    <definedName name="PANGULAR15X14" localSheetId="4">#REF!</definedName>
    <definedName name="PANGULAR15X14">#REF!</definedName>
    <definedName name="PANGULAR1X14" localSheetId="2">#REF!</definedName>
    <definedName name="PANGULAR1X14" localSheetId="0">#REF!</definedName>
    <definedName name="PANGULAR1X14" localSheetId="4">#REF!</definedName>
    <definedName name="PANGULAR1X14">#REF!</definedName>
    <definedName name="PANGULAR1X18" localSheetId="2">#REF!</definedName>
    <definedName name="PANGULAR1X18" localSheetId="0">#REF!</definedName>
    <definedName name="PANGULAR1X18" localSheetId="4">#REF!</definedName>
    <definedName name="PANGULAR1X18">#REF!</definedName>
    <definedName name="PANGULAR25X14" localSheetId="2">#REF!</definedName>
    <definedName name="PANGULAR25X14" localSheetId="0">#REF!</definedName>
    <definedName name="PANGULAR25X14" localSheetId="4">#REF!</definedName>
    <definedName name="PANGULAR25X14">#REF!</definedName>
    <definedName name="PANGULAR2X14" localSheetId="2">#REF!</definedName>
    <definedName name="PANGULAR2X14" localSheetId="0">#REF!</definedName>
    <definedName name="PANGULAR2X14" localSheetId="4">#REF!</definedName>
    <definedName name="PANGULAR2X14">#REF!</definedName>
    <definedName name="PANGULAR34X316" localSheetId="2">#REF!</definedName>
    <definedName name="PANGULAR34X316" localSheetId="0">#REF!</definedName>
    <definedName name="PANGULAR34X316" localSheetId="4">#REF!</definedName>
    <definedName name="PANGULAR34X316">#REF!</definedName>
    <definedName name="PANGULAR3X14" localSheetId="2">#REF!</definedName>
    <definedName name="PANGULAR3X14" localSheetId="0">#REF!</definedName>
    <definedName name="PANGULAR3X14" localSheetId="4">#REF!</definedName>
    <definedName name="PANGULAR3X14">#REF!</definedName>
    <definedName name="PARAGOMASCONTRA" localSheetId="2">#REF!</definedName>
    <definedName name="PARAGOMASCONTRA" localSheetId="0">#REF!</definedName>
    <definedName name="PARAGOMASCONTRA" localSheetId="4">#REF!</definedName>
    <definedName name="PARAGOMASCONTRA">#REF!</definedName>
    <definedName name="PARARRAYOS_9KV" localSheetId="2">#REF!</definedName>
    <definedName name="PARARRAYOS_9KV" localSheetId="0">#REF!</definedName>
    <definedName name="PARARRAYOS_9KV" localSheetId="4">#REF!</definedName>
    <definedName name="PARARRAYOS_9KV">#REF!</definedName>
    <definedName name="PARARRAYOS_9KV_10" localSheetId="2">#REF!</definedName>
    <definedName name="PARARRAYOS_9KV_10" localSheetId="0">#REF!</definedName>
    <definedName name="PARARRAYOS_9KV_10" localSheetId="4">#REF!</definedName>
    <definedName name="PARARRAYOS_9KV_10">#REF!</definedName>
    <definedName name="PARARRAYOS_9KV_11" localSheetId="2">#REF!</definedName>
    <definedName name="PARARRAYOS_9KV_11" localSheetId="0">#REF!</definedName>
    <definedName name="PARARRAYOS_9KV_11" localSheetId="4">#REF!</definedName>
    <definedName name="PARARRAYOS_9KV_11">#REF!</definedName>
    <definedName name="PARARRAYOS_9KV_6" localSheetId="2">#REF!</definedName>
    <definedName name="PARARRAYOS_9KV_6" localSheetId="0">#REF!</definedName>
    <definedName name="PARARRAYOS_9KV_6" localSheetId="4">#REF!</definedName>
    <definedName name="PARARRAYOS_9KV_6">#REF!</definedName>
    <definedName name="PARARRAYOS_9KV_7" localSheetId="2">#REF!</definedName>
    <definedName name="PARARRAYOS_9KV_7" localSheetId="0">#REF!</definedName>
    <definedName name="PARARRAYOS_9KV_7" localSheetId="4">#REF!</definedName>
    <definedName name="PARARRAYOS_9KV_7">#REF!</definedName>
    <definedName name="PARARRAYOS_9KV_8" localSheetId="2">#REF!</definedName>
    <definedName name="PARARRAYOS_9KV_8" localSheetId="0">#REF!</definedName>
    <definedName name="PARARRAYOS_9KV_8" localSheetId="4">#REF!</definedName>
    <definedName name="PARARRAYOS_9KV_8">#REF!</definedName>
    <definedName name="PARARRAYOS_9KV_9" localSheetId="2">#REF!</definedName>
    <definedName name="PARARRAYOS_9KV_9" localSheetId="0">#REF!</definedName>
    <definedName name="PARARRAYOS_9KV_9" localSheetId="4">#REF!</definedName>
    <definedName name="PARARRAYOS_9KV_9">#REF!</definedName>
    <definedName name="PASBLAMACANOR14X40X6" localSheetId="2">#REF!</definedName>
    <definedName name="PASBLAMACANOR14X40X6" localSheetId="0">#REF!</definedName>
    <definedName name="PASBLAMACANOR14X40X6" localSheetId="4">#REF!</definedName>
    <definedName name="PASBLAMACANOR14X40X6">#REF!</definedName>
    <definedName name="PBANERAHFBCA" localSheetId="2">#REF!</definedName>
    <definedName name="PBANERAHFBCA" localSheetId="0">#REF!</definedName>
    <definedName name="PBANERAHFBCA" localSheetId="4">#REF!</definedName>
    <definedName name="PBANERAHFBCA">#REF!</definedName>
    <definedName name="PBANERAHFCOL" localSheetId="2">#REF!</definedName>
    <definedName name="PBANERAHFCOL" localSheetId="0">#REF!</definedName>
    <definedName name="PBANERAHFCOL" localSheetId="4">#REF!</definedName>
    <definedName name="PBANERAHFCOL">#REF!</definedName>
    <definedName name="PBANERALIVBCA" localSheetId="2">#REF!</definedName>
    <definedName name="PBANERALIVBCA" localSheetId="0">#REF!</definedName>
    <definedName name="PBANERALIVBCA" localSheetId="4">#REF!</definedName>
    <definedName name="PBANERALIVBCA">#REF!</definedName>
    <definedName name="PBANERALIVCOL" localSheetId="2">#REF!</definedName>
    <definedName name="PBANERALIVCOL" localSheetId="0">#REF!</definedName>
    <definedName name="PBANERALIVCOL" localSheetId="4">#REF!</definedName>
    <definedName name="PBANERALIVCOL">#REF!</definedName>
    <definedName name="PBANERAPVCBCA" localSheetId="2">#REF!</definedName>
    <definedName name="PBANERAPVCBCA" localSheetId="0">#REF!</definedName>
    <definedName name="PBANERAPVCBCA" localSheetId="4">#REF!</definedName>
    <definedName name="PBANERAPVCBCA">#REF!</definedName>
    <definedName name="PBANERAPVCCOL" localSheetId="2">#REF!</definedName>
    <definedName name="PBANERAPVCCOL" localSheetId="0">#REF!</definedName>
    <definedName name="PBANERAPVCCOL" localSheetId="4">#REF!</definedName>
    <definedName name="PBANERAPVCCOL">#REF!</definedName>
    <definedName name="PBARRAC12" localSheetId="2">#REF!</definedName>
    <definedName name="PBARRAC12" localSheetId="0">#REF!</definedName>
    <definedName name="PBARRAC12" localSheetId="4">#REF!</definedName>
    <definedName name="PBARRAC12">#REF!</definedName>
    <definedName name="PBARRAC34" localSheetId="2">#REF!</definedName>
    <definedName name="PBARRAC34" localSheetId="0">#REF!</definedName>
    <definedName name="PBARRAC34" localSheetId="4">#REF!</definedName>
    <definedName name="PBARRAC34">#REF!</definedName>
    <definedName name="PBARRAC58" localSheetId="2">#REF!</definedName>
    <definedName name="PBARRAC58" localSheetId="0">#REF!</definedName>
    <definedName name="PBARRAC58" localSheetId="4">#REF!</definedName>
    <definedName name="PBARRAC58">#REF!</definedName>
    <definedName name="PBARRAT10" localSheetId="2">#REF!</definedName>
    <definedName name="PBARRAT10" localSheetId="0">#REF!</definedName>
    <definedName name="PBARRAT10" localSheetId="4">#REF!</definedName>
    <definedName name="PBARRAT10">#REF!</definedName>
    <definedName name="PBARRAT4" localSheetId="2">#REF!</definedName>
    <definedName name="PBARRAT4" localSheetId="0">#REF!</definedName>
    <definedName name="PBARRAT4" localSheetId="4">#REF!</definedName>
    <definedName name="PBARRAT4">#REF!</definedName>
    <definedName name="PBARRAT6" localSheetId="2">#REF!</definedName>
    <definedName name="PBARRAT6" localSheetId="0">#REF!</definedName>
    <definedName name="PBARRAT6" localSheetId="4">#REF!</definedName>
    <definedName name="PBARRAT6">#REF!</definedName>
    <definedName name="PBARRAT7" localSheetId="2">#REF!</definedName>
    <definedName name="PBARRAT7" localSheetId="0">#REF!</definedName>
    <definedName name="PBARRAT7" localSheetId="4">#REF!</definedName>
    <definedName name="PBARRAT7">#REF!</definedName>
    <definedName name="PBIDETBCO" localSheetId="2">#REF!</definedName>
    <definedName name="PBIDETBCO" localSheetId="0">#REF!</definedName>
    <definedName name="PBIDETBCO" localSheetId="4">#REF!</definedName>
    <definedName name="PBIDETBCO">#REF!</definedName>
    <definedName name="PBIDETCOL" localSheetId="2">#REF!</definedName>
    <definedName name="PBIDETCOL" localSheetId="0">#REF!</definedName>
    <definedName name="PBIDETCOL" localSheetId="4">#REF!</definedName>
    <definedName name="PBIDETCOL">#REF!</definedName>
    <definedName name="PBITUPOL25MM5" localSheetId="2">#REF!</definedName>
    <definedName name="PBITUPOL25MM5" localSheetId="0">#REF!</definedName>
    <definedName name="PBITUPOL25MM5" localSheetId="4">#REF!</definedName>
    <definedName name="PBITUPOL25MM5">#REF!</definedName>
    <definedName name="PBITUPOL3MM10" localSheetId="2">#REF!</definedName>
    <definedName name="PBITUPOL3MM10" localSheetId="0">#REF!</definedName>
    <definedName name="PBITUPOL3MM10" localSheetId="4">#REF!</definedName>
    <definedName name="PBITUPOL3MM10">#REF!</definedName>
    <definedName name="PBITUPOL4MM510" localSheetId="2">#REF!</definedName>
    <definedName name="PBITUPOL4MM510" localSheetId="0">#REF!</definedName>
    <definedName name="PBITUPOL4MM510" localSheetId="4">#REF!</definedName>
    <definedName name="PBITUPOL4MM510">#REF!</definedName>
    <definedName name="PBLINTEL6" localSheetId="2">#REF!</definedName>
    <definedName name="PBLINTEL6" localSheetId="0">#REF!</definedName>
    <definedName name="PBLINTEL6" localSheetId="4">#REF!</definedName>
    <definedName name="PBLINTEL6">#REF!</definedName>
    <definedName name="PBLINTEL6X8X8" localSheetId="2">#REF!</definedName>
    <definedName name="PBLINTEL6X8X8" localSheetId="0">#REF!</definedName>
    <definedName name="PBLINTEL6X8X8" localSheetId="4">#REF!</definedName>
    <definedName name="PBLINTEL6X8X8">#REF!</definedName>
    <definedName name="PBLOCK10" localSheetId="2">#REF!</definedName>
    <definedName name="PBLOCK10" localSheetId="0">#REF!</definedName>
    <definedName name="PBLOCK10" localSheetId="4">#REF!</definedName>
    <definedName name="PBLOCK10">#REF!</definedName>
    <definedName name="PBLOCK12" localSheetId="2">#REF!</definedName>
    <definedName name="PBLOCK12" localSheetId="0">#REF!</definedName>
    <definedName name="PBLOCK12" localSheetId="4">#REF!</definedName>
    <definedName name="PBLOCK12">#REF!</definedName>
    <definedName name="PBLOCK4" localSheetId="2">#REF!</definedName>
    <definedName name="PBLOCK4" localSheetId="0">#REF!</definedName>
    <definedName name="PBLOCK4" localSheetId="4">#REF!</definedName>
    <definedName name="PBLOCK4">#REF!</definedName>
    <definedName name="PBLOCK4BARRO" localSheetId="2">#REF!</definedName>
    <definedName name="PBLOCK4BARRO" localSheetId="0">#REF!</definedName>
    <definedName name="PBLOCK4BARRO" localSheetId="4">#REF!</definedName>
    <definedName name="PBLOCK4BARRO">#REF!</definedName>
    <definedName name="PBLOCK5" localSheetId="2">#REF!</definedName>
    <definedName name="PBLOCK5" localSheetId="0">#REF!</definedName>
    <definedName name="PBLOCK5" localSheetId="4">#REF!</definedName>
    <definedName name="PBLOCK5">#REF!</definedName>
    <definedName name="PBLOCK6" localSheetId="2">#REF!</definedName>
    <definedName name="PBLOCK6" localSheetId="0">#REF!</definedName>
    <definedName name="PBLOCK6" localSheetId="4">#REF!</definedName>
    <definedName name="PBLOCK6">#REF!</definedName>
    <definedName name="PBLOCK6BARRO" localSheetId="2">#REF!</definedName>
    <definedName name="PBLOCK6BARRO" localSheetId="0">#REF!</definedName>
    <definedName name="PBLOCK6BARRO" localSheetId="4">#REF!</definedName>
    <definedName name="PBLOCK6BARRO">#REF!</definedName>
    <definedName name="PBLOCK8" localSheetId="2">#REF!</definedName>
    <definedName name="PBLOCK8" localSheetId="0">#REF!</definedName>
    <definedName name="PBLOCK8" localSheetId="4">#REF!</definedName>
    <definedName name="PBLOCK8">#REF!</definedName>
    <definedName name="PBLOCK8BARRO" localSheetId="2">#REF!</definedName>
    <definedName name="PBLOCK8BARRO" localSheetId="0">#REF!</definedName>
    <definedName name="PBLOCK8BARRO" localSheetId="4">#REF!</definedName>
    <definedName name="PBLOCK8BARRO">#REF!</definedName>
    <definedName name="PBLOCKRUST4" localSheetId="2">#REF!</definedName>
    <definedName name="PBLOCKRUST4" localSheetId="0">#REF!</definedName>
    <definedName name="PBLOCKRUST4" localSheetId="4">#REF!</definedName>
    <definedName name="PBLOCKRUST4">#REF!</definedName>
    <definedName name="PBLOCKRUST8" localSheetId="2">#REF!</definedName>
    <definedName name="PBLOCKRUST8" localSheetId="0">#REF!</definedName>
    <definedName name="PBLOCKRUST8" localSheetId="4">#REF!</definedName>
    <definedName name="PBLOCKRUST8">#REF!</definedName>
    <definedName name="PBLOQUETECHO11X20X20GRIS" localSheetId="2">#REF!</definedName>
    <definedName name="PBLOQUETECHO11X20X20GRIS" localSheetId="0">#REF!</definedName>
    <definedName name="PBLOQUETECHO11X20X20GRIS" localSheetId="4">#REF!</definedName>
    <definedName name="PBLOQUETECHO11X20X20GRIS">#REF!</definedName>
    <definedName name="PBLOQUETECHO15X60COLOR" localSheetId="2">#REF!</definedName>
    <definedName name="PBLOQUETECHO15X60COLOR" localSheetId="0">#REF!</definedName>
    <definedName name="PBLOQUETECHO15X60COLOR" localSheetId="4">#REF!</definedName>
    <definedName name="PBLOQUETECHO15X60COLOR">#REF!</definedName>
    <definedName name="PBLOQUETECHO15X60GRIS" localSheetId="2">#REF!</definedName>
    <definedName name="PBLOQUETECHO15X60GRIS" localSheetId="0">#REF!</definedName>
    <definedName name="PBLOQUETECHO15X60GRIS" localSheetId="4">#REF!</definedName>
    <definedName name="PBLOQUETECHO15X60GRIS">#REF!</definedName>
    <definedName name="PBLOVIGA6" localSheetId="2">#REF!</definedName>
    <definedName name="PBLOVIGA6" localSheetId="0">#REF!</definedName>
    <definedName name="PBLOVIGA6" localSheetId="4">#REF!</definedName>
    <definedName name="PBLOVIGA6">#REF!</definedName>
    <definedName name="PBLOVIGA8" localSheetId="2">#REF!</definedName>
    <definedName name="PBLOVIGA8" localSheetId="0">#REF!</definedName>
    <definedName name="PBLOVIGA8" localSheetId="4">#REF!</definedName>
    <definedName name="PBLOVIGA8">#REF!</definedName>
    <definedName name="PBOTONTIMBRE" localSheetId="2">#REF!</definedName>
    <definedName name="PBOTONTIMBRE" localSheetId="0">#REF!</definedName>
    <definedName name="PBOTONTIMBRE" localSheetId="4">#REF!</definedName>
    <definedName name="PBOTONTIMBRE">#REF!</definedName>
    <definedName name="PCABASBACANOR" localSheetId="2">#REF!</definedName>
    <definedName name="PCABASBACANOR" localSheetId="0">#REF!</definedName>
    <definedName name="PCABASBACANOR" localSheetId="4">#REF!</definedName>
    <definedName name="PCABASBACANOR">#REF!</definedName>
    <definedName name="PCARRETILLA" localSheetId="2">#REF!</definedName>
    <definedName name="PCARRETILLA" localSheetId="0">#REF!</definedName>
    <definedName name="PCARRETILLA" localSheetId="4">#REF!</definedName>
    <definedName name="PCARRETILLA">#REF!</definedName>
    <definedName name="PCER01" localSheetId="2">#REF!</definedName>
    <definedName name="PCER01" localSheetId="0">#REF!</definedName>
    <definedName name="PCER01" localSheetId="4">#REF!</definedName>
    <definedName name="PCER01">#REF!</definedName>
    <definedName name="PCER02" localSheetId="2">#REF!</definedName>
    <definedName name="PCER02" localSheetId="0">#REF!</definedName>
    <definedName name="PCER02" localSheetId="4">#REF!</definedName>
    <definedName name="PCER02">#REF!</definedName>
    <definedName name="PCER03" localSheetId="2">#REF!</definedName>
    <definedName name="PCER03" localSheetId="0">#REF!</definedName>
    <definedName name="PCER03" localSheetId="4">#REF!</definedName>
    <definedName name="PCER03">#REF!</definedName>
    <definedName name="PCER04" localSheetId="2">#REF!</definedName>
    <definedName name="PCER04" localSheetId="0">#REF!</definedName>
    <definedName name="PCER04" localSheetId="4">#REF!</definedName>
    <definedName name="PCER04">#REF!</definedName>
    <definedName name="PCER05" localSheetId="2">#REF!</definedName>
    <definedName name="PCER05" localSheetId="0">#REF!</definedName>
    <definedName name="PCER05" localSheetId="4">#REF!</definedName>
    <definedName name="PCER05">#REF!</definedName>
    <definedName name="PCER06" localSheetId="2">#REF!</definedName>
    <definedName name="PCER06" localSheetId="0">#REF!</definedName>
    <definedName name="PCER06" localSheetId="4">#REF!</definedName>
    <definedName name="PCER06">#REF!</definedName>
    <definedName name="PCER07" localSheetId="2">#REF!</definedName>
    <definedName name="PCER07" localSheetId="0">#REF!</definedName>
    <definedName name="PCER07" localSheetId="4">#REF!</definedName>
    <definedName name="PCER07">#REF!</definedName>
    <definedName name="PCER08" localSheetId="2">#REF!</definedName>
    <definedName name="PCER08" localSheetId="0">#REF!</definedName>
    <definedName name="PCER08" localSheetId="4">#REF!</definedName>
    <definedName name="PCER08">#REF!</definedName>
    <definedName name="PCER09" localSheetId="2">#REF!</definedName>
    <definedName name="PCER09" localSheetId="0">#REF!</definedName>
    <definedName name="PCER09" localSheetId="4">#REF!</definedName>
    <definedName name="PCER09">#REF!</definedName>
    <definedName name="PCER10" localSheetId="2">#REF!</definedName>
    <definedName name="PCER10" localSheetId="0">#REF!</definedName>
    <definedName name="PCER10" localSheetId="4">#REF!</definedName>
    <definedName name="PCER10">#REF!</definedName>
    <definedName name="PCER11" localSheetId="2">#REF!</definedName>
    <definedName name="PCER11" localSheetId="0">#REF!</definedName>
    <definedName name="PCER11" localSheetId="4">#REF!</definedName>
    <definedName name="PCER11">#REF!</definedName>
    <definedName name="PCER12" localSheetId="2">#REF!</definedName>
    <definedName name="PCER12" localSheetId="0">#REF!</definedName>
    <definedName name="PCER12" localSheetId="4">#REF!</definedName>
    <definedName name="PCER12">#REF!</definedName>
    <definedName name="PCONVARTIE58" localSheetId="2">#REF!</definedName>
    <definedName name="PCONVARTIE58" localSheetId="0">#REF!</definedName>
    <definedName name="PCONVARTIE58" localSheetId="4">#REF!</definedName>
    <definedName name="PCONVARTIE58">#REF!</definedName>
    <definedName name="PCOPAF212" localSheetId="2">#REF!</definedName>
    <definedName name="PCOPAF212" localSheetId="0">#REF!</definedName>
    <definedName name="PCOPAF212" localSheetId="4">#REF!</definedName>
    <definedName name="PCOPAF212">#REF!</definedName>
    <definedName name="PCUBO10" localSheetId="2">#REF!</definedName>
    <definedName name="PCUBO10" localSheetId="0">#REF!</definedName>
    <definedName name="PCUBO10" localSheetId="4">#REF!</definedName>
    <definedName name="PCUBO10">#REF!</definedName>
    <definedName name="PCUBO8" localSheetId="2">#REF!</definedName>
    <definedName name="PCUBO8" localSheetId="0">#REF!</definedName>
    <definedName name="PCUBO8" localSheetId="4">#REF!</definedName>
    <definedName name="PCUBO8">#REF!</definedName>
    <definedName name="pd" localSheetId="2">#REF!</definedName>
    <definedName name="pd" localSheetId="0">#REF!</definedName>
    <definedName name="pd" localSheetId="4">#REF!</definedName>
    <definedName name="pd">#REF!</definedName>
    <definedName name="PDa">'[51]V.Tierras A'!$D$7</definedName>
    <definedName name="PDUCHA" localSheetId="2">#REF!</definedName>
    <definedName name="PDUCHA" localSheetId="0">#REF!</definedName>
    <definedName name="PDUCHA" localSheetId="4">#REF!</definedName>
    <definedName name="PDUCHA">#REF!</definedName>
    <definedName name="Peon" localSheetId="2">#REF!</definedName>
    <definedName name="Peon" localSheetId="0">#REF!</definedName>
    <definedName name="Peon" localSheetId="4">#REF!</definedName>
    <definedName name="Peon">#REF!</definedName>
    <definedName name="Peon_1">[18]MO!$B$11</definedName>
    <definedName name="Peon_1_10" localSheetId="2">#REF!</definedName>
    <definedName name="Peon_1_10" localSheetId="0">#REF!</definedName>
    <definedName name="Peon_1_10" localSheetId="4">#REF!</definedName>
    <definedName name="Peon_1_10">#REF!</definedName>
    <definedName name="Peon_1_11" localSheetId="2">#REF!</definedName>
    <definedName name="Peon_1_11" localSheetId="0">#REF!</definedName>
    <definedName name="Peon_1_11" localSheetId="4">#REF!</definedName>
    <definedName name="Peon_1_11">#REF!</definedName>
    <definedName name="Peon_1_5" localSheetId="2">#REF!</definedName>
    <definedName name="Peon_1_5" localSheetId="0">#REF!</definedName>
    <definedName name="Peon_1_5" localSheetId="4">#REF!</definedName>
    <definedName name="Peon_1_5">#REF!</definedName>
    <definedName name="Peon_1_6" localSheetId="2">#REF!</definedName>
    <definedName name="Peon_1_6" localSheetId="0">#REF!</definedName>
    <definedName name="Peon_1_6" localSheetId="4">#REF!</definedName>
    <definedName name="Peon_1_6">#REF!</definedName>
    <definedName name="Peon_1_7" localSheetId="2">#REF!</definedName>
    <definedName name="Peon_1_7" localSheetId="0">#REF!</definedName>
    <definedName name="Peon_1_7" localSheetId="4">#REF!</definedName>
    <definedName name="Peon_1_7">#REF!</definedName>
    <definedName name="Peon_1_8" localSheetId="2">#REF!</definedName>
    <definedName name="Peon_1_8" localSheetId="0">#REF!</definedName>
    <definedName name="Peon_1_8" localSheetId="4">#REF!</definedName>
    <definedName name="Peon_1_8">#REF!</definedName>
    <definedName name="Peon_1_9" localSheetId="2">#REF!</definedName>
    <definedName name="Peon_1_9" localSheetId="0">#REF!</definedName>
    <definedName name="Peon_1_9" localSheetId="4">#REF!</definedName>
    <definedName name="Peon_1_9">#REF!</definedName>
    <definedName name="Peon_6" localSheetId="2">#REF!</definedName>
    <definedName name="Peon_6" localSheetId="0">#REF!</definedName>
    <definedName name="Peon_6" localSheetId="4">#REF!</definedName>
    <definedName name="Peon_6">#REF!</definedName>
    <definedName name="Peon_Colchas">[33]MO!$B$11</definedName>
    <definedName name="PEONCARP" localSheetId="2">[20]INS!#REF!</definedName>
    <definedName name="PEONCARP" localSheetId="0">[20]INS!#REF!</definedName>
    <definedName name="PEONCARP" localSheetId="4">[20]INS!#REF!</definedName>
    <definedName name="PEONCARP">[20]INS!#REF!</definedName>
    <definedName name="PEONCARP_6" localSheetId="2">#REF!</definedName>
    <definedName name="PEONCARP_6" localSheetId="0">#REF!</definedName>
    <definedName name="PEONCARP_6" localSheetId="4">#REF!</definedName>
    <definedName name="PEONCARP_6">#REF!</definedName>
    <definedName name="PEONCARP_8" localSheetId="2">#REF!</definedName>
    <definedName name="PEONCARP_8" localSheetId="0">#REF!</definedName>
    <definedName name="PEONCARP_8" localSheetId="4">#REF!</definedName>
    <definedName name="PEONCARP_8">#REF!</definedName>
    <definedName name="Peones" localSheetId="2">#REF!</definedName>
    <definedName name="Peones" localSheetId="0">#REF!</definedName>
    <definedName name="Peones" localSheetId="4">#REF!</definedName>
    <definedName name="Peones">#REF!</definedName>
    <definedName name="Peones_2">#N/A</definedName>
    <definedName name="Peones_3">#N/A</definedName>
    <definedName name="PERFIL_CUADRADO_34">[33]INSU!$B$91</definedName>
    <definedName name="periche" localSheetId="2">#REF!</definedName>
    <definedName name="periche" localSheetId="0">#REF!</definedName>
    <definedName name="periche" localSheetId="4">#REF!</definedName>
    <definedName name="periche">#REF!</definedName>
    <definedName name="Pernos" localSheetId="2">#REF!</definedName>
    <definedName name="Pernos" localSheetId="0">#REF!</definedName>
    <definedName name="Pernos" localSheetId="4">#REF!</definedName>
    <definedName name="Pernos">#REF!</definedName>
    <definedName name="Pernos_2">"$#REF!.$B$68"</definedName>
    <definedName name="Pernos_3">"$#REF!.$B$68"</definedName>
    <definedName name="Pernos_6" localSheetId="2">#REF!</definedName>
    <definedName name="Pernos_6" localSheetId="0">#REF!</definedName>
    <definedName name="Pernos_6" localSheetId="4">#REF!</definedName>
    <definedName name="Pernos_6">#REF!</definedName>
    <definedName name="Pernos_8" localSheetId="2">#REF!</definedName>
    <definedName name="Pernos_8" localSheetId="0">#REF!</definedName>
    <definedName name="Pernos_8" localSheetId="4">#REF!</definedName>
    <definedName name="Pernos_8">#REF!</definedName>
    <definedName name="PESCOBAPLASTICA" localSheetId="2">#REF!</definedName>
    <definedName name="PESCOBAPLASTICA" localSheetId="0">#REF!</definedName>
    <definedName name="PESCOBAPLASTICA" localSheetId="4">#REF!</definedName>
    <definedName name="PESCOBAPLASTICA">#REF!</definedName>
    <definedName name="pesoportico" localSheetId="2">#REF!</definedName>
    <definedName name="pesoportico" localSheetId="0">#REF!</definedName>
    <definedName name="pesoportico" localSheetId="4">#REF!</definedName>
    <definedName name="pesoportico">#REF!</definedName>
    <definedName name="pesoportico_1">"$#REF!.$H$61"</definedName>
    <definedName name="pesoportico_2" localSheetId="2">#REF!</definedName>
    <definedName name="pesoportico_2" localSheetId="0">#REF!</definedName>
    <definedName name="pesoportico_2" localSheetId="4">#REF!</definedName>
    <definedName name="pesoportico_2">#REF!</definedName>
    <definedName name="pesoportico_3" localSheetId="2">#REF!</definedName>
    <definedName name="pesoportico_3" localSheetId="0">#REF!</definedName>
    <definedName name="pesoportico_3" localSheetId="4">#REF!</definedName>
    <definedName name="pesoportico_3">#REF!</definedName>
    <definedName name="PESTILLO" localSheetId="2">#REF!</definedName>
    <definedName name="PESTILLO" localSheetId="0">#REF!</definedName>
    <definedName name="PESTILLO" localSheetId="4">#REF!</definedName>
    <definedName name="PESTILLO">#REF!</definedName>
    <definedName name="PFREGADERO1" localSheetId="2">#REF!</definedName>
    <definedName name="PFREGADERO1" localSheetId="0">#REF!</definedName>
    <definedName name="PFREGADERO1" localSheetId="4">#REF!</definedName>
    <definedName name="PFREGADERO1">#REF!</definedName>
    <definedName name="PFREGADERO2" localSheetId="2">#REF!</definedName>
    <definedName name="PFREGADERO2" localSheetId="0">#REF!</definedName>
    <definedName name="PFREGADERO2" localSheetId="4">#REF!</definedName>
    <definedName name="PFREGADERO2">#REF!</definedName>
    <definedName name="PGLOBO6" localSheetId="2">#REF!</definedName>
    <definedName name="PGLOBO6" localSheetId="0">#REF!</definedName>
    <definedName name="PGLOBO6" localSheetId="4">#REF!</definedName>
    <definedName name="PGLOBO6">#REF!</definedName>
    <definedName name="PGRANITO30BCO" localSheetId="2">#REF!</definedName>
    <definedName name="PGRANITO30BCO" localSheetId="0">#REF!</definedName>
    <definedName name="PGRANITO30BCO" localSheetId="4">#REF!</definedName>
    <definedName name="PGRANITO30BCO">#REF!</definedName>
    <definedName name="PGRANITO30GRIS" localSheetId="2">#REF!</definedName>
    <definedName name="PGRANITO30GRIS" localSheetId="0">#REF!</definedName>
    <definedName name="PGRANITO30GRIS" localSheetId="4">#REF!</definedName>
    <definedName name="PGRANITO30GRIS">#REF!</definedName>
    <definedName name="PGRANITO40BCO" localSheetId="2">#REF!</definedName>
    <definedName name="PGRANITO40BCO" localSheetId="0">#REF!</definedName>
    <definedName name="PGRANITO40BCO" localSheetId="4">#REF!</definedName>
    <definedName name="PGRANITO40BCO">#REF!</definedName>
    <definedName name="PGRANITOBOTICELLI40BCO" localSheetId="2">#REF!</definedName>
    <definedName name="PGRANITOBOTICELLI40BCO" localSheetId="0">#REF!</definedName>
    <definedName name="PGRANITOBOTICELLI40BCO" localSheetId="4">#REF!</definedName>
    <definedName name="PGRANITOBOTICELLI40BCO">#REF!</definedName>
    <definedName name="PGRANITOBOTICELLI40COL" localSheetId="2">#REF!</definedName>
    <definedName name="PGRANITOBOTICELLI40COL" localSheetId="0">#REF!</definedName>
    <definedName name="PGRANITOBOTICELLI40COL" localSheetId="4">#REF!</definedName>
    <definedName name="PGRANITOBOTICELLI40COL">#REF!</definedName>
    <definedName name="PGRANITOPERROY40" localSheetId="2">#REF!</definedName>
    <definedName name="PGRANITOPERROY40" localSheetId="0">#REF!</definedName>
    <definedName name="PGRANITOPERROY40" localSheetId="4">#REF!</definedName>
    <definedName name="PGRANITOPERROY40">#REF!</definedName>
    <definedName name="PGRAPA1" localSheetId="2">#REF!</definedName>
    <definedName name="PGRAPA1" localSheetId="0">#REF!</definedName>
    <definedName name="PGRAPA1" localSheetId="4">#REF!</definedName>
    <definedName name="PGRAPA1">#REF!</definedName>
    <definedName name="PHCH23BCO" localSheetId="2">#REF!</definedName>
    <definedName name="PHCH23BCO" localSheetId="0">#REF!</definedName>
    <definedName name="PHCH23BCO" localSheetId="4">#REF!</definedName>
    <definedName name="PHCH23BCO">#REF!</definedName>
    <definedName name="PHCH23COL" localSheetId="2">#REF!</definedName>
    <definedName name="PHCH23COL" localSheetId="0">#REF!</definedName>
    <definedName name="PHCH23COL" localSheetId="4">#REF!</definedName>
    <definedName name="PHCH23COL">#REF!</definedName>
    <definedName name="PHCH23GRIS" localSheetId="2">#REF!</definedName>
    <definedName name="PHCH23GRIS" localSheetId="0">#REF!</definedName>
    <definedName name="PHCH23GRIS" localSheetId="4">#REF!</definedName>
    <definedName name="PHCH23GRIS">#REF!</definedName>
    <definedName name="PHCH4BCO" localSheetId="2">#REF!</definedName>
    <definedName name="PHCH4BCO" localSheetId="0">#REF!</definedName>
    <definedName name="PHCH4BCO" localSheetId="4">#REF!</definedName>
    <definedName name="PHCH4BCO">#REF!</definedName>
    <definedName name="PHCH4GRIS" localSheetId="2">#REF!</definedName>
    <definedName name="PHCH4GRIS" localSheetId="0">#REF!</definedName>
    <definedName name="PHCH4GRIS" localSheetId="4">#REF!</definedName>
    <definedName name="PHCH4GRIS">#REF!</definedName>
    <definedName name="PHCH4VERDE" localSheetId="2">#REF!</definedName>
    <definedName name="PHCH4VERDE" localSheetId="0">#REF!</definedName>
    <definedName name="PHCH4VERDE" localSheetId="4">#REF!</definedName>
    <definedName name="PHCH4VERDE">#REF!</definedName>
    <definedName name="PHCHBOTIBCO" localSheetId="2">#REF!</definedName>
    <definedName name="PHCHBOTIBCO" localSheetId="0">#REF!</definedName>
    <definedName name="PHCHBOTIBCO" localSheetId="4">#REF!</definedName>
    <definedName name="PHCHBOTIBCO">#REF!</definedName>
    <definedName name="PHCHBOTIVERDE" localSheetId="2">#REF!</definedName>
    <definedName name="PHCHBOTIVERDE" localSheetId="0">#REF!</definedName>
    <definedName name="PHCHBOTIVERDE" localSheetId="4">#REF!</definedName>
    <definedName name="PHCHBOTIVERDE">#REF!</definedName>
    <definedName name="PHCHPROYAL" localSheetId="2">#REF!</definedName>
    <definedName name="PHCHPROYAL" localSheetId="0">#REF!</definedName>
    <definedName name="PHCHPROYAL" localSheetId="4">#REF!</definedName>
    <definedName name="PHCHPROYAL">#REF!</definedName>
    <definedName name="PHCHSUPERBCO" localSheetId="2">#REF!</definedName>
    <definedName name="PHCHSUPERBCO" localSheetId="0">#REF!</definedName>
    <definedName name="PHCHSUPERBCO" localSheetId="4">#REF!</definedName>
    <definedName name="PHCHSUPERBCO">#REF!</definedName>
    <definedName name="PHCHSUPERCOL" localSheetId="2">#REF!</definedName>
    <definedName name="PHCHSUPERCOL" localSheetId="0">#REF!</definedName>
    <definedName name="PHCHSUPERCOL" localSheetId="4">#REF!</definedName>
    <definedName name="PHCHSUPERCOL">#REF!</definedName>
    <definedName name="PHCHSVIBRBCO" localSheetId="2">#REF!</definedName>
    <definedName name="PHCHSVIBRBCO" localSheetId="0">#REF!</definedName>
    <definedName name="PHCHSVIBRBCO" localSheetId="4">#REF!</definedName>
    <definedName name="PHCHSVIBRBCO">#REF!</definedName>
    <definedName name="PHCHSVIBRCOL" localSheetId="2">#REF!</definedName>
    <definedName name="PHCHSVIBRCOL" localSheetId="0">#REF!</definedName>
    <definedName name="PHCHSVIBRCOL" localSheetId="4">#REF!</definedName>
    <definedName name="PHCHSVIBRCOL">#REF!</definedName>
    <definedName name="PHCHSVIBRGRIS" localSheetId="2">#REF!</definedName>
    <definedName name="PHCHSVIBRGRIS" localSheetId="0">#REF!</definedName>
    <definedName name="PHCHSVIBRGRIS" localSheetId="4">#REF!</definedName>
    <definedName name="PHCHSVIBRGRIS">#REF!</definedName>
    <definedName name="PHCHSVIBRRUSBCO" localSheetId="2">#REF!</definedName>
    <definedName name="PHCHSVIBRRUSBCO" localSheetId="0">#REF!</definedName>
    <definedName name="PHCHSVIBRRUSBCO" localSheetId="4">#REF!</definedName>
    <definedName name="PHCHSVIBRRUSBCO">#REF!</definedName>
    <definedName name="PHCHSVIBRRUSCOL" localSheetId="2">#REF!</definedName>
    <definedName name="PHCHSVIBRRUSCOL" localSheetId="0">#REF!</definedName>
    <definedName name="PHCHSVIBRRUSCOL" localSheetId="4">#REF!</definedName>
    <definedName name="PHCHSVIBRRUSCOL">#REF!</definedName>
    <definedName name="PHCHSVIBRRUSGRIS" localSheetId="2">#REF!</definedName>
    <definedName name="PHCHSVIBRRUSGRIS" localSheetId="0">#REF!</definedName>
    <definedName name="PHCHSVIBRRUSGRIS" localSheetId="4">#REF!</definedName>
    <definedName name="PHCHSVIBRRUSGRIS">#REF!</definedName>
    <definedName name="PIACRINT">[29]UASD!$F$3554</definedName>
    <definedName name="PICER">[29]UASD!$F$3459</definedName>
    <definedName name="PICO" localSheetId="2">#REF!</definedName>
    <definedName name="PICO" localSheetId="0">#REF!</definedName>
    <definedName name="PICO" localSheetId="4">#REF!</definedName>
    <definedName name="PICO">#REF!</definedName>
    <definedName name="PICO_10" localSheetId="2">#REF!</definedName>
    <definedName name="PICO_10" localSheetId="0">#REF!</definedName>
    <definedName name="PICO_10" localSheetId="4">#REF!</definedName>
    <definedName name="PICO_10">#REF!</definedName>
    <definedName name="PICO_11" localSheetId="2">#REF!</definedName>
    <definedName name="PICO_11" localSheetId="0">#REF!</definedName>
    <definedName name="PICO_11" localSheetId="4">#REF!</definedName>
    <definedName name="PICO_11">#REF!</definedName>
    <definedName name="PICO_6" localSheetId="2">#REF!</definedName>
    <definedName name="PICO_6" localSheetId="0">#REF!</definedName>
    <definedName name="PICO_6" localSheetId="4">#REF!</definedName>
    <definedName name="PICO_6">#REF!</definedName>
    <definedName name="PICO_7" localSheetId="2">#REF!</definedName>
    <definedName name="PICO_7" localSheetId="0">#REF!</definedName>
    <definedName name="PICO_7" localSheetId="4">#REF!</definedName>
    <definedName name="PICO_7">#REF!</definedName>
    <definedName name="PICO_8" localSheetId="2">#REF!</definedName>
    <definedName name="PICO_8" localSheetId="0">#REF!</definedName>
    <definedName name="PICO_8" localSheetId="4">#REF!</definedName>
    <definedName name="PICO_8">#REF!</definedName>
    <definedName name="PICO_9" localSheetId="2">#REF!</definedName>
    <definedName name="PICO_9" localSheetId="0">#REF!</definedName>
    <definedName name="PICO_9" localSheetId="4">#REF!</definedName>
    <definedName name="PICO_9">#REF!</definedName>
    <definedName name="pie" localSheetId="2">#REF!</definedName>
    <definedName name="pie" localSheetId="0">#REF!</definedName>
    <definedName name="pie" localSheetId="4">#REF!</definedName>
    <definedName name="pie">#REF!</definedName>
    <definedName name="PIEDRA" localSheetId="2">#REF!</definedName>
    <definedName name="PIEDRA" localSheetId="0">#REF!</definedName>
    <definedName name="PIEDRA" localSheetId="4">#REF!</definedName>
    <definedName name="PIEDRA">#REF!</definedName>
    <definedName name="PIEDRA_10" localSheetId="2">#REF!</definedName>
    <definedName name="PIEDRA_10" localSheetId="0">#REF!</definedName>
    <definedName name="PIEDRA_10" localSheetId="4">#REF!</definedName>
    <definedName name="PIEDRA_10">#REF!</definedName>
    <definedName name="PIEDRA_11" localSheetId="2">#REF!</definedName>
    <definedName name="PIEDRA_11" localSheetId="0">#REF!</definedName>
    <definedName name="PIEDRA_11" localSheetId="4">#REF!</definedName>
    <definedName name="PIEDRA_11">#REF!</definedName>
    <definedName name="PIEDRA_6" localSheetId="2">#REF!</definedName>
    <definedName name="PIEDRA_6" localSheetId="0">#REF!</definedName>
    <definedName name="PIEDRA_6" localSheetId="4">#REF!</definedName>
    <definedName name="PIEDRA_6">#REF!</definedName>
    <definedName name="PIEDRA_7" localSheetId="2">#REF!</definedName>
    <definedName name="PIEDRA_7" localSheetId="0">#REF!</definedName>
    <definedName name="PIEDRA_7" localSheetId="4">#REF!</definedName>
    <definedName name="PIEDRA_7">#REF!</definedName>
    <definedName name="PIEDRA_8" localSheetId="2">#REF!</definedName>
    <definedName name="PIEDRA_8" localSheetId="0">#REF!</definedName>
    <definedName name="PIEDRA_8" localSheetId="4">#REF!</definedName>
    <definedName name="PIEDRA_8">#REF!</definedName>
    <definedName name="PIEDRA_9" localSheetId="2">#REF!</definedName>
    <definedName name="PIEDRA_9" localSheetId="0">#REF!</definedName>
    <definedName name="PIEDRA_9" localSheetId="4">#REF!</definedName>
    <definedName name="PIEDRA_9">#REF!</definedName>
    <definedName name="Piedra_de_Río" localSheetId="2">[3]Insumos!#REF!</definedName>
    <definedName name="Piedra_de_Río" localSheetId="0">[3]Insumos!#REF!</definedName>
    <definedName name="Piedra_de_Río" localSheetId="4">[3]Insumos!#REF!</definedName>
    <definedName name="Piedra_de_Río">[3]Insumos!#REF!</definedName>
    <definedName name="PIEDRA_GAVIONE_M3">'[27]MATERIALES LISTADO'!$D$12</definedName>
    <definedName name="PIEDRA_GAVIONES" localSheetId="2">#REF!</definedName>
    <definedName name="PIEDRA_GAVIONES" localSheetId="0">#REF!</definedName>
    <definedName name="PIEDRA_GAVIONES" localSheetId="4">#REF!</definedName>
    <definedName name="PIEDRA_GAVIONES">#REF!</definedName>
    <definedName name="PIEDRA_GAVIONES_10" localSheetId="2">#REF!</definedName>
    <definedName name="PIEDRA_GAVIONES_10" localSheetId="0">#REF!</definedName>
    <definedName name="PIEDRA_GAVIONES_10" localSheetId="4">#REF!</definedName>
    <definedName name="PIEDRA_GAVIONES_10">#REF!</definedName>
    <definedName name="PIEDRA_GAVIONES_11" localSheetId="2">#REF!</definedName>
    <definedName name="PIEDRA_GAVIONES_11" localSheetId="0">#REF!</definedName>
    <definedName name="PIEDRA_GAVIONES_11" localSheetId="4">#REF!</definedName>
    <definedName name="PIEDRA_GAVIONES_11">#REF!</definedName>
    <definedName name="PIEDRA_GAVIONES_6" localSheetId="2">#REF!</definedName>
    <definedName name="PIEDRA_GAVIONES_6" localSheetId="0">#REF!</definedName>
    <definedName name="PIEDRA_GAVIONES_6" localSheetId="4">#REF!</definedName>
    <definedName name="PIEDRA_GAVIONES_6">#REF!</definedName>
    <definedName name="PIEDRA_GAVIONES_7" localSheetId="2">#REF!</definedName>
    <definedName name="PIEDRA_GAVIONES_7" localSheetId="0">#REF!</definedName>
    <definedName name="PIEDRA_GAVIONES_7" localSheetId="4">#REF!</definedName>
    <definedName name="PIEDRA_GAVIONES_7">#REF!</definedName>
    <definedName name="PIEDRA_GAVIONES_8" localSheetId="2">#REF!</definedName>
    <definedName name="PIEDRA_GAVIONES_8" localSheetId="0">#REF!</definedName>
    <definedName name="PIEDRA_GAVIONES_8" localSheetId="4">#REF!</definedName>
    <definedName name="PIEDRA_GAVIONES_8">#REF!</definedName>
    <definedName name="PIEDRA_GAVIONES_9" localSheetId="2">#REF!</definedName>
    <definedName name="PIEDRA_GAVIONES_9" localSheetId="0">#REF!</definedName>
    <definedName name="PIEDRA_GAVIONES_9" localSheetId="4">#REF!</definedName>
    <definedName name="PIEDRA_GAVIONES_9">#REF!</definedName>
    <definedName name="Piedra_para_Encache" localSheetId="2">[3]Insumos!#REF!</definedName>
    <definedName name="Piedra_para_Encache" localSheetId="0">[3]Insumos!#REF!</definedName>
    <definedName name="Piedra_para_Encache" localSheetId="4">[3]Insumos!#REF!</definedName>
    <definedName name="Piedra_para_Encache">[3]Insumos!#REF!</definedName>
    <definedName name="pilote" localSheetId="2">#REF!</definedName>
    <definedName name="pilote" localSheetId="0">#REF!</definedName>
    <definedName name="pilote" localSheetId="4">#REF!</definedName>
    <definedName name="pilote">#REF!</definedName>
    <definedName name="pilotes" localSheetId="2">#REF!</definedName>
    <definedName name="pilotes" localSheetId="0">#REF!</definedName>
    <definedName name="pilotes" localSheetId="4">#REF!</definedName>
    <definedName name="pilotes">#REF!</definedName>
    <definedName name="pinacrext2">'[29]anal term'!$G$1219</definedName>
    <definedName name="PINO">[44]INS!$D$770</definedName>
    <definedName name="Pino_Bruto_Americano">[17]Insumos!$B$75:$D$75</definedName>
    <definedName name="PINO1X4X12" localSheetId="2">#REF!</definedName>
    <definedName name="PINO1X4X12" localSheetId="0">#REF!</definedName>
    <definedName name="PINO1X4X12" localSheetId="4">#REF!</definedName>
    <definedName name="PINO1X4X12">#REF!</definedName>
    <definedName name="PINO1X4X12TRAT" localSheetId="2">#REF!</definedName>
    <definedName name="PINO1X4X12TRAT" localSheetId="0">#REF!</definedName>
    <definedName name="PINO1X4X12TRAT" localSheetId="4">#REF!</definedName>
    <definedName name="PINO1X4X12TRAT">#REF!</definedName>
    <definedName name="PINOAME">[54]Mat!$D$46</definedName>
    <definedName name="pinobruto">[19]MATERIALES!$G$33</definedName>
    <definedName name="PINOBRUTO1x4x10" localSheetId="2">#REF!</definedName>
    <definedName name="PINOBRUTO1x4x10" localSheetId="0">#REF!</definedName>
    <definedName name="PINOBRUTO1x4x10" localSheetId="4">#REF!</definedName>
    <definedName name="PINOBRUTO1x4x10">#REF!</definedName>
    <definedName name="PINOBRUTO4x4x12" localSheetId="2">#REF!</definedName>
    <definedName name="PINOBRUTO4x4x12" localSheetId="0">#REF!</definedName>
    <definedName name="PINOBRUTO4x4x12" localSheetId="4">#REF!</definedName>
    <definedName name="PINOBRUTO4x4x12">#REF!</definedName>
    <definedName name="PINOBRUTOTRAT" localSheetId="2">#REF!</definedName>
    <definedName name="PINOBRUTOTRAT" localSheetId="0">#REF!</definedName>
    <definedName name="PINOBRUTOTRAT" localSheetId="4">#REF!</definedName>
    <definedName name="PINOBRUTOTRAT">#REF!</definedName>
    <definedName name="PINOBRUTOTRAT1x4x10" localSheetId="2">#REF!</definedName>
    <definedName name="PINOBRUTOTRAT1x4x10" localSheetId="0">#REF!</definedName>
    <definedName name="PINOBRUTOTRAT1x4x10" localSheetId="4">#REF!</definedName>
    <definedName name="PINOBRUTOTRAT1x4x10">#REF!</definedName>
    <definedName name="PINOBRUTOTRAT4x4x12" localSheetId="2">#REF!</definedName>
    <definedName name="PINOBRUTOTRAT4x4x12" localSheetId="0">#REF!</definedName>
    <definedName name="PINOBRUTOTRAT4x4x12" localSheetId="4">#REF!</definedName>
    <definedName name="PINOBRUTOTRAT4x4x12">#REF!</definedName>
    <definedName name="PINODOROBCOALA" localSheetId="2">#REF!</definedName>
    <definedName name="PINODOROBCOALA" localSheetId="0">#REF!</definedName>
    <definedName name="PINODOROBCOALA" localSheetId="4">#REF!</definedName>
    <definedName name="PINODOROBCOALA">#REF!</definedName>
    <definedName name="PINODOROBCOCORR" localSheetId="2">#REF!</definedName>
    <definedName name="PINODOROBCOCORR" localSheetId="0">#REF!</definedName>
    <definedName name="PINODOROBCOCORR" localSheetId="4">#REF!</definedName>
    <definedName name="PINODOROBCOCORR">#REF!</definedName>
    <definedName name="PINODOROBCOST" localSheetId="2">#REF!</definedName>
    <definedName name="PINODOROBCOST" localSheetId="0">#REF!</definedName>
    <definedName name="PINODOROBCOST" localSheetId="4">#REF!</definedName>
    <definedName name="PINODOROBCOST">#REF!</definedName>
    <definedName name="PINODOROCOLALA" localSheetId="2">#REF!</definedName>
    <definedName name="PINODOROCOLALA" localSheetId="0">#REF!</definedName>
    <definedName name="PINODOROCOLALA" localSheetId="4">#REF!</definedName>
    <definedName name="PINODOROCOLALA">#REF!</definedName>
    <definedName name="PINODOROFLUX" localSheetId="2">#REF!</definedName>
    <definedName name="PINODOROFLUX" localSheetId="0">#REF!</definedName>
    <definedName name="PINODOROFLUX" localSheetId="4">#REF!</definedName>
    <definedName name="PINODOROFLUX">#REF!</definedName>
    <definedName name="PINTACRIEXT" localSheetId="2">#REF!</definedName>
    <definedName name="PINTACRIEXT" localSheetId="0">#REF!</definedName>
    <definedName name="PINTACRIEXT" localSheetId="4">#REF!</definedName>
    <definedName name="PINTACRIEXT">#REF!</definedName>
    <definedName name="PINTACRIEXTAND" localSheetId="2">#REF!</definedName>
    <definedName name="PINTACRIEXTAND" localSheetId="0">#REF!</definedName>
    <definedName name="PINTACRIEXTAND" localSheetId="4">#REF!</definedName>
    <definedName name="PINTACRIEXTAND">#REF!</definedName>
    <definedName name="PINTACRIINT" localSheetId="2">#REF!</definedName>
    <definedName name="PINTACRIINT" localSheetId="0">#REF!</definedName>
    <definedName name="PINTACRIINT" localSheetId="4">#REF!</definedName>
    <definedName name="PINTACRIINT">#REF!</definedName>
    <definedName name="PINTECO" localSheetId="2">#REF!</definedName>
    <definedName name="PINTECO" localSheetId="0">#REF!</definedName>
    <definedName name="PINTECO" localSheetId="4">#REF!</definedName>
    <definedName name="PINTECO">#REF!</definedName>
    <definedName name="PINTEPOX" localSheetId="2">#REF!</definedName>
    <definedName name="PINTEPOX" localSheetId="0">#REF!</definedName>
    <definedName name="PINTEPOX" localSheetId="4">#REF!</definedName>
    <definedName name="PINTEPOX">#REF!</definedName>
    <definedName name="PINTERRUPOR1" localSheetId="2">#REF!</definedName>
    <definedName name="PINTERRUPOR1" localSheetId="0">#REF!</definedName>
    <definedName name="PINTERRUPOR1" localSheetId="4">#REF!</definedName>
    <definedName name="PINTERRUPOR1">#REF!</definedName>
    <definedName name="PINTERRUPTOR2" localSheetId="2">#REF!</definedName>
    <definedName name="PINTERRUPTOR2" localSheetId="0">#REF!</definedName>
    <definedName name="PINTERRUPTOR2" localSheetId="4">#REF!</definedName>
    <definedName name="PINTERRUPTOR2">#REF!</definedName>
    <definedName name="PINTERRUPTOR3" localSheetId="2">#REF!</definedName>
    <definedName name="PINTERRUPTOR3" localSheetId="0">#REF!</definedName>
    <definedName name="PINTERRUPTOR3" localSheetId="4">#REF!</definedName>
    <definedName name="PINTERRUPTOR3">#REF!</definedName>
    <definedName name="PINTERRUPTOR3VIAS" localSheetId="2">#REF!</definedName>
    <definedName name="PINTERRUPTOR3VIAS" localSheetId="0">#REF!</definedName>
    <definedName name="PINTERRUPTOR3VIAS" localSheetId="4">#REF!</definedName>
    <definedName name="PINTERRUPTOR3VIAS">#REF!</definedName>
    <definedName name="PINTERRUPTOR4VIAS" localSheetId="2">#REF!</definedName>
    <definedName name="PINTERRUPTOR4VIAS" localSheetId="0">#REF!</definedName>
    <definedName name="PINTERRUPTOR4VIAS" localSheetId="4">#REF!</definedName>
    <definedName name="PINTERRUPTOR4VIAS">#REF!</definedName>
    <definedName name="PINTERRUPTORPILOTO" localSheetId="2">#REF!</definedName>
    <definedName name="PINTERRUPTORPILOTO" localSheetId="0">#REF!</definedName>
    <definedName name="PINTERRUPTORPILOTO" localSheetId="4">#REF!</definedName>
    <definedName name="PINTERRUPTORPILOTO">#REF!</definedName>
    <definedName name="PINTERRUPTORSEG100A2P" localSheetId="2">#REF!</definedName>
    <definedName name="PINTERRUPTORSEG100A2P" localSheetId="0">#REF!</definedName>
    <definedName name="PINTERRUPTORSEG100A2P" localSheetId="4">#REF!</definedName>
    <definedName name="PINTERRUPTORSEG100A2P">#REF!</definedName>
    <definedName name="PINTERRUPTORSEG30A2P" localSheetId="2">#REF!</definedName>
    <definedName name="PINTERRUPTORSEG30A2P" localSheetId="0">#REF!</definedName>
    <definedName name="PINTERRUPTORSEG30A2P" localSheetId="4">#REF!</definedName>
    <definedName name="PINTERRUPTORSEG30A2P">#REF!</definedName>
    <definedName name="PINTERRUPTORSEG60A2P" localSheetId="2">#REF!</definedName>
    <definedName name="PINTERRUPTORSEG60A2P" localSheetId="0">#REF!</definedName>
    <definedName name="PINTERRUPTORSEG60A2P" localSheetId="4">#REF!</definedName>
    <definedName name="PINTERRUPTORSEG60A2P">#REF!</definedName>
    <definedName name="PINTLACA" localSheetId="2">#REF!</definedName>
    <definedName name="PINTLACA" localSheetId="0">#REF!</definedName>
    <definedName name="PINTLACA" localSheetId="4">#REF!</definedName>
    <definedName name="PINTLACA">#REF!</definedName>
    <definedName name="PINTMAN" localSheetId="2">#REF!</definedName>
    <definedName name="PINTMAN" localSheetId="0">#REF!</definedName>
    <definedName name="PINTMAN" localSheetId="4">#REF!</definedName>
    <definedName name="PINTMAN">#REF!</definedName>
    <definedName name="PINTMANAND" localSheetId="2">#REF!</definedName>
    <definedName name="PINTMANAND" localSheetId="0">#REF!</definedName>
    <definedName name="PINTMANAND" localSheetId="4">#REF!</definedName>
    <definedName name="PINTMANAND">#REF!</definedName>
    <definedName name="PINTURA_ACR_COLOR_PREPARADO" localSheetId="2">#REF!</definedName>
    <definedName name="PINTURA_ACR_COLOR_PREPARADO" localSheetId="0">#REF!</definedName>
    <definedName name="PINTURA_ACR_COLOR_PREPARADO" localSheetId="4">#REF!</definedName>
    <definedName name="PINTURA_ACR_COLOR_PREPARADO">#REF!</definedName>
    <definedName name="PINTURA_ACR_COLOR_PREPARADO_10" localSheetId="2">#REF!</definedName>
    <definedName name="PINTURA_ACR_COLOR_PREPARADO_10" localSheetId="0">#REF!</definedName>
    <definedName name="PINTURA_ACR_COLOR_PREPARADO_10" localSheetId="4">#REF!</definedName>
    <definedName name="PINTURA_ACR_COLOR_PREPARADO_10">#REF!</definedName>
    <definedName name="PINTURA_ACR_COLOR_PREPARADO_11" localSheetId="2">#REF!</definedName>
    <definedName name="PINTURA_ACR_COLOR_PREPARADO_11" localSheetId="0">#REF!</definedName>
    <definedName name="PINTURA_ACR_COLOR_PREPARADO_11" localSheetId="4">#REF!</definedName>
    <definedName name="PINTURA_ACR_COLOR_PREPARADO_11">#REF!</definedName>
    <definedName name="PINTURA_ACR_COLOR_PREPARADO_6" localSheetId="2">#REF!</definedName>
    <definedName name="PINTURA_ACR_COLOR_PREPARADO_6" localSheetId="0">#REF!</definedName>
    <definedName name="PINTURA_ACR_COLOR_PREPARADO_6" localSheetId="4">#REF!</definedName>
    <definedName name="PINTURA_ACR_COLOR_PREPARADO_6">#REF!</definedName>
    <definedName name="PINTURA_ACR_COLOR_PREPARADO_7" localSheetId="2">#REF!</definedName>
    <definedName name="PINTURA_ACR_COLOR_PREPARADO_7" localSheetId="0">#REF!</definedName>
    <definedName name="PINTURA_ACR_COLOR_PREPARADO_7" localSheetId="4">#REF!</definedName>
    <definedName name="PINTURA_ACR_COLOR_PREPARADO_7">#REF!</definedName>
    <definedName name="PINTURA_ACR_COLOR_PREPARADO_8" localSheetId="2">#REF!</definedName>
    <definedName name="PINTURA_ACR_COLOR_PREPARADO_8" localSheetId="0">#REF!</definedName>
    <definedName name="PINTURA_ACR_COLOR_PREPARADO_8" localSheetId="4">#REF!</definedName>
    <definedName name="PINTURA_ACR_COLOR_PREPARADO_8">#REF!</definedName>
    <definedName name="PINTURA_ACR_COLOR_PREPARADO_9" localSheetId="2">#REF!</definedName>
    <definedName name="PINTURA_ACR_COLOR_PREPARADO_9" localSheetId="0">#REF!</definedName>
    <definedName name="PINTURA_ACR_COLOR_PREPARADO_9" localSheetId="4">#REF!</definedName>
    <definedName name="PINTURA_ACR_COLOR_PREPARADO_9">#REF!</definedName>
    <definedName name="PINTURA_ACR_EXT" localSheetId="2">#REF!</definedName>
    <definedName name="PINTURA_ACR_EXT" localSheetId="0">#REF!</definedName>
    <definedName name="PINTURA_ACR_EXT" localSheetId="4">#REF!</definedName>
    <definedName name="PINTURA_ACR_EXT">#REF!</definedName>
    <definedName name="PINTURA_ACR_EXT_10" localSheetId="2">#REF!</definedName>
    <definedName name="PINTURA_ACR_EXT_10" localSheetId="0">#REF!</definedName>
    <definedName name="PINTURA_ACR_EXT_10" localSheetId="4">#REF!</definedName>
    <definedName name="PINTURA_ACR_EXT_10">#REF!</definedName>
    <definedName name="PINTURA_ACR_EXT_11" localSheetId="2">#REF!</definedName>
    <definedName name="PINTURA_ACR_EXT_11" localSheetId="0">#REF!</definedName>
    <definedName name="PINTURA_ACR_EXT_11" localSheetId="4">#REF!</definedName>
    <definedName name="PINTURA_ACR_EXT_11">#REF!</definedName>
    <definedName name="PINTURA_ACR_EXT_6" localSheetId="2">#REF!</definedName>
    <definedName name="PINTURA_ACR_EXT_6" localSheetId="0">#REF!</definedName>
    <definedName name="PINTURA_ACR_EXT_6" localSheetId="4">#REF!</definedName>
    <definedName name="PINTURA_ACR_EXT_6">#REF!</definedName>
    <definedName name="PINTURA_ACR_EXT_7" localSheetId="2">#REF!</definedName>
    <definedName name="PINTURA_ACR_EXT_7" localSheetId="0">#REF!</definedName>
    <definedName name="PINTURA_ACR_EXT_7" localSheetId="4">#REF!</definedName>
    <definedName name="PINTURA_ACR_EXT_7">#REF!</definedName>
    <definedName name="PINTURA_ACR_EXT_8" localSheetId="2">#REF!</definedName>
    <definedName name="PINTURA_ACR_EXT_8" localSheetId="0">#REF!</definedName>
    <definedName name="PINTURA_ACR_EXT_8" localSheetId="4">#REF!</definedName>
    <definedName name="PINTURA_ACR_EXT_8">#REF!</definedName>
    <definedName name="PINTURA_ACR_EXT_9" localSheetId="2">#REF!</definedName>
    <definedName name="PINTURA_ACR_EXT_9" localSheetId="0">#REF!</definedName>
    <definedName name="PINTURA_ACR_EXT_9" localSheetId="4">#REF!</definedName>
    <definedName name="PINTURA_ACR_EXT_9">#REF!</definedName>
    <definedName name="PINTURA_ACR_INT" localSheetId="2">#REF!</definedName>
    <definedName name="PINTURA_ACR_INT" localSheetId="0">#REF!</definedName>
    <definedName name="PINTURA_ACR_INT" localSheetId="4">#REF!</definedName>
    <definedName name="PINTURA_ACR_INT">#REF!</definedName>
    <definedName name="PINTURA_ACR_INT_10" localSheetId="2">#REF!</definedName>
    <definedName name="PINTURA_ACR_INT_10" localSheetId="0">#REF!</definedName>
    <definedName name="PINTURA_ACR_INT_10" localSheetId="4">#REF!</definedName>
    <definedName name="PINTURA_ACR_INT_10">#REF!</definedName>
    <definedName name="PINTURA_ACR_INT_11" localSheetId="2">#REF!</definedName>
    <definedName name="PINTURA_ACR_INT_11" localSheetId="0">#REF!</definedName>
    <definedName name="PINTURA_ACR_INT_11" localSheetId="4">#REF!</definedName>
    <definedName name="PINTURA_ACR_INT_11">#REF!</definedName>
    <definedName name="PINTURA_ACR_INT_6" localSheetId="2">#REF!</definedName>
    <definedName name="PINTURA_ACR_INT_6" localSheetId="0">#REF!</definedName>
    <definedName name="PINTURA_ACR_INT_6" localSheetId="4">#REF!</definedName>
    <definedName name="PINTURA_ACR_INT_6">#REF!</definedName>
    <definedName name="PINTURA_ACR_INT_7" localSheetId="2">#REF!</definedName>
    <definedName name="PINTURA_ACR_INT_7" localSheetId="0">#REF!</definedName>
    <definedName name="PINTURA_ACR_INT_7" localSheetId="4">#REF!</definedName>
    <definedName name="PINTURA_ACR_INT_7">#REF!</definedName>
    <definedName name="PINTURA_ACR_INT_8" localSheetId="2">#REF!</definedName>
    <definedName name="PINTURA_ACR_INT_8" localSheetId="0">#REF!</definedName>
    <definedName name="PINTURA_ACR_INT_8" localSheetId="4">#REF!</definedName>
    <definedName name="PINTURA_ACR_INT_8">#REF!</definedName>
    <definedName name="PINTURA_ACR_INT_9" localSheetId="2">#REF!</definedName>
    <definedName name="PINTURA_ACR_INT_9" localSheetId="0">#REF!</definedName>
    <definedName name="PINTURA_ACR_INT_9" localSheetId="4">#REF!</definedName>
    <definedName name="PINTURA_ACR_INT_9">#REF!</definedName>
    <definedName name="PINTURA_BASE" localSheetId="2">#REF!</definedName>
    <definedName name="PINTURA_BASE" localSheetId="0">#REF!</definedName>
    <definedName name="PINTURA_BASE" localSheetId="4">#REF!</definedName>
    <definedName name="PINTURA_BASE">#REF!</definedName>
    <definedName name="PINTURA_BASE_10" localSheetId="2">#REF!</definedName>
    <definedName name="PINTURA_BASE_10" localSheetId="0">#REF!</definedName>
    <definedName name="PINTURA_BASE_10" localSheetId="4">#REF!</definedName>
    <definedName name="PINTURA_BASE_10">#REF!</definedName>
    <definedName name="PINTURA_BASE_11" localSheetId="2">#REF!</definedName>
    <definedName name="PINTURA_BASE_11" localSheetId="0">#REF!</definedName>
    <definedName name="PINTURA_BASE_11" localSheetId="4">#REF!</definedName>
    <definedName name="PINTURA_BASE_11">#REF!</definedName>
    <definedName name="PINTURA_BASE_6" localSheetId="2">#REF!</definedName>
    <definedName name="PINTURA_BASE_6" localSheetId="0">#REF!</definedName>
    <definedName name="PINTURA_BASE_6" localSheetId="4">#REF!</definedName>
    <definedName name="PINTURA_BASE_6">#REF!</definedName>
    <definedName name="PINTURA_BASE_7" localSheetId="2">#REF!</definedName>
    <definedName name="PINTURA_BASE_7" localSheetId="0">#REF!</definedName>
    <definedName name="PINTURA_BASE_7" localSheetId="4">#REF!</definedName>
    <definedName name="PINTURA_BASE_7">#REF!</definedName>
    <definedName name="PINTURA_BASE_8" localSheetId="2">#REF!</definedName>
    <definedName name="PINTURA_BASE_8" localSheetId="0">#REF!</definedName>
    <definedName name="PINTURA_BASE_8" localSheetId="4">#REF!</definedName>
    <definedName name="PINTURA_BASE_8">#REF!</definedName>
    <definedName name="PINTURA_BASE_9" localSheetId="2">#REF!</definedName>
    <definedName name="PINTURA_BASE_9" localSheetId="0">#REF!</definedName>
    <definedName name="PINTURA_BASE_9" localSheetId="4">#REF!</definedName>
    <definedName name="PINTURA_BASE_9">#REF!</definedName>
    <definedName name="Pintura_Epóxica_Popular" localSheetId="2">#REF!</definedName>
    <definedName name="Pintura_Epóxica_Popular" localSheetId="0">#REF!</definedName>
    <definedName name="Pintura_Epóxica_Popular" localSheetId="4">#REF!</definedName>
    <definedName name="Pintura_Epóxica_Popular">#REF!</definedName>
    <definedName name="Pintura_Epóxica_Popular_2">#N/A</definedName>
    <definedName name="Pintura_Epóxica_Popular_3">#N/A</definedName>
    <definedName name="PINTURA_MANTENIMIENTO" localSheetId="2">#REF!</definedName>
    <definedName name="PINTURA_MANTENIMIENTO" localSheetId="0">#REF!</definedName>
    <definedName name="PINTURA_MANTENIMIENTO" localSheetId="4">#REF!</definedName>
    <definedName name="PINTURA_MANTENIMIENTO">#REF!</definedName>
    <definedName name="PINTURA_MANTENIMIENTO_10" localSheetId="2">#REF!</definedName>
    <definedName name="PINTURA_MANTENIMIENTO_10" localSheetId="0">#REF!</definedName>
    <definedName name="PINTURA_MANTENIMIENTO_10" localSheetId="4">#REF!</definedName>
    <definedName name="PINTURA_MANTENIMIENTO_10">#REF!</definedName>
    <definedName name="PINTURA_MANTENIMIENTO_11" localSheetId="2">#REF!</definedName>
    <definedName name="PINTURA_MANTENIMIENTO_11" localSheetId="0">#REF!</definedName>
    <definedName name="PINTURA_MANTENIMIENTO_11" localSheetId="4">#REF!</definedName>
    <definedName name="PINTURA_MANTENIMIENTO_11">#REF!</definedName>
    <definedName name="PINTURA_MANTENIMIENTO_6" localSheetId="2">#REF!</definedName>
    <definedName name="PINTURA_MANTENIMIENTO_6" localSheetId="0">#REF!</definedName>
    <definedName name="PINTURA_MANTENIMIENTO_6" localSheetId="4">#REF!</definedName>
    <definedName name="PINTURA_MANTENIMIENTO_6">#REF!</definedName>
    <definedName name="PINTURA_MANTENIMIENTO_7" localSheetId="2">#REF!</definedName>
    <definedName name="PINTURA_MANTENIMIENTO_7" localSheetId="0">#REF!</definedName>
    <definedName name="PINTURA_MANTENIMIENTO_7" localSheetId="4">#REF!</definedName>
    <definedName name="PINTURA_MANTENIMIENTO_7">#REF!</definedName>
    <definedName name="PINTURA_MANTENIMIENTO_8" localSheetId="2">#REF!</definedName>
    <definedName name="PINTURA_MANTENIMIENTO_8" localSheetId="0">#REF!</definedName>
    <definedName name="PINTURA_MANTENIMIENTO_8" localSheetId="4">#REF!</definedName>
    <definedName name="PINTURA_MANTENIMIENTO_8">#REF!</definedName>
    <definedName name="PINTURA_MANTENIMIENTO_9" localSheetId="2">#REF!</definedName>
    <definedName name="PINTURA_MANTENIMIENTO_9" localSheetId="0">#REF!</definedName>
    <definedName name="PINTURA_MANTENIMIENTO_9" localSheetId="4">#REF!</definedName>
    <definedName name="PINTURA_MANTENIMIENTO_9">#REF!</definedName>
    <definedName name="PINTURA_OXIDO_ROJO" localSheetId="2">#REF!</definedName>
    <definedName name="PINTURA_OXIDO_ROJO" localSheetId="0">#REF!</definedName>
    <definedName name="PINTURA_OXIDO_ROJO" localSheetId="4">#REF!</definedName>
    <definedName name="PINTURA_OXIDO_ROJO">#REF!</definedName>
    <definedName name="PINTURA_OXIDO_ROJO_10" localSheetId="2">#REF!</definedName>
    <definedName name="PINTURA_OXIDO_ROJO_10" localSheetId="0">#REF!</definedName>
    <definedName name="PINTURA_OXIDO_ROJO_10" localSheetId="4">#REF!</definedName>
    <definedName name="PINTURA_OXIDO_ROJO_10">#REF!</definedName>
    <definedName name="PINTURA_OXIDO_ROJO_11" localSheetId="2">#REF!</definedName>
    <definedName name="PINTURA_OXIDO_ROJO_11" localSheetId="0">#REF!</definedName>
    <definedName name="PINTURA_OXIDO_ROJO_11" localSheetId="4">#REF!</definedName>
    <definedName name="PINTURA_OXIDO_ROJO_11">#REF!</definedName>
    <definedName name="PINTURA_OXIDO_ROJO_6" localSheetId="2">#REF!</definedName>
    <definedName name="PINTURA_OXIDO_ROJO_6" localSheetId="0">#REF!</definedName>
    <definedName name="PINTURA_OXIDO_ROJO_6" localSheetId="4">#REF!</definedName>
    <definedName name="PINTURA_OXIDO_ROJO_6">#REF!</definedName>
    <definedName name="PINTURA_OXIDO_ROJO_7" localSheetId="2">#REF!</definedName>
    <definedName name="PINTURA_OXIDO_ROJO_7" localSheetId="0">#REF!</definedName>
    <definedName name="PINTURA_OXIDO_ROJO_7" localSheetId="4">#REF!</definedName>
    <definedName name="PINTURA_OXIDO_ROJO_7">#REF!</definedName>
    <definedName name="PINTURA_OXIDO_ROJO_8" localSheetId="2">#REF!</definedName>
    <definedName name="PINTURA_OXIDO_ROJO_8" localSheetId="0">#REF!</definedName>
    <definedName name="PINTURA_OXIDO_ROJO_8" localSheetId="4">#REF!</definedName>
    <definedName name="PINTURA_OXIDO_ROJO_8">#REF!</definedName>
    <definedName name="PINTURA_OXIDO_ROJO_9" localSheetId="2">#REF!</definedName>
    <definedName name="PINTURA_OXIDO_ROJO_9" localSheetId="0">#REF!</definedName>
    <definedName name="PINTURA_OXIDO_ROJO_9" localSheetId="4">#REF!</definedName>
    <definedName name="PINTURA_OXIDO_ROJO_9">#REF!</definedName>
    <definedName name="pinturas" localSheetId="2">#REF!</definedName>
    <definedName name="pinturas" localSheetId="0">#REF!</definedName>
    <definedName name="pinturas" localSheetId="4">#REF!</definedName>
    <definedName name="pinturas">#REF!</definedName>
    <definedName name="PISO_GRANITO_FONDO_BCO">[33]INSU!$B$103</definedName>
    <definedName name="PISO01" localSheetId="2">#REF!</definedName>
    <definedName name="PISO01" localSheetId="0">#REF!</definedName>
    <definedName name="PISO01" localSheetId="4">#REF!</definedName>
    <definedName name="PISO01">#REF!</definedName>
    <definedName name="PISO09" localSheetId="2">#REF!</definedName>
    <definedName name="PISO09" localSheetId="0">#REF!</definedName>
    <definedName name="PISO09" localSheetId="4">#REF!</definedName>
    <definedName name="PISO09">#REF!</definedName>
    <definedName name="PISOADOCLAGRIS" localSheetId="2">#REF!</definedName>
    <definedName name="PISOADOCLAGRIS" localSheetId="0">#REF!</definedName>
    <definedName name="PISOADOCLAGRIS" localSheetId="4">#REF!</definedName>
    <definedName name="PISOADOCLAGRIS">#REF!</definedName>
    <definedName name="PISOADOCLAQUEM" localSheetId="2">#REF!</definedName>
    <definedName name="PISOADOCLAQUEM" localSheetId="0">#REF!</definedName>
    <definedName name="PISOADOCLAQUEM" localSheetId="4">#REF!</definedName>
    <definedName name="PISOADOCLAQUEM">#REF!</definedName>
    <definedName name="PISOADOCLAROJO" localSheetId="2">#REF!</definedName>
    <definedName name="PISOADOCLAROJO" localSheetId="0">#REF!</definedName>
    <definedName name="PISOADOCLAROJO" localSheetId="4">#REF!</definedName>
    <definedName name="PISOADOCLAROJO">#REF!</definedName>
    <definedName name="PISOADOCOLGRIS" localSheetId="2">#REF!</definedName>
    <definedName name="PISOADOCOLGRIS" localSheetId="0">#REF!</definedName>
    <definedName name="PISOADOCOLGRIS" localSheetId="4">#REF!</definedName>
    <definedName name="PISOADOCOLGRIS">#REF!</definedName>
    <definedName name="PISOADOCOLROJO" localSheetId="2">#REF!</definedName>
    <definedName name="PISOADOCOLROJO" localSheetId="0">#REF!</definedName>
    <definedName name="PISOADOCOLROJO" localSheetId="4">#REF!</definedName>
    <definedName name="PISOADOCOLROJO">#REF!</definedName>
    <definedName name="PISOADOMEDGRIS" localSheetId="2">#REF!</definedName>
    <definedName name="PISOADOMEDGRIS" localSheetId="0">#REF!</definedName>
    <definedName name="PISOADOMEDGRIS" localSheetId="4">#REF!</definedName>
    <definedName name="PISOADOMEDGRIS">#REF!</definedName>
    <definedName name="PISOADOMEDQUEM" localSheetId="2">#REF!</definedName>
    <definedName name="PISOADOMEDQUEM" localSheetId="0">#REF!</definedName>
    <definedName name="PISOADOMEDQUEM" localSheetId="4">#REF!</definedName>
    <definedName name="PISOADOMEDQUEM">#REF!</definedName>
    <definedName name="PISOADOMEDROJO" localSheetId="2">#REF!</definedName>
    <definedName name="PISOADOMEDROJO" localSheetId="0">#REF!</definedName>
    <definedName name="PISOADOMEDROJO" localSheetId="4">#REF!</definedName>
    <definedName name="PISOADOMEDROJO">#REF!</definedName>
    <definedName name="PISOGRA1233030BCO" localSheetId="2">#REF!</definedName>
    <definedName name="PISOGRA1233030BCO" localSheetId="0">#REF!</definedName>
    <definedName name="PISOGRA1233030BCO" localSheetId="4">#REF!</definedName>
    <definedName name="PISOGRA1233030BCO">#REF!</definedName>
    <definedName name="PISOGRA1233030GRIS" localSheetId="2">#REF!</definedName>
    <definedName name="PISOGRA1233030GRIS" localSheetId="0">#REF!</definedName>
    <definedName name="PISOGRA1233030GRIS" localSheetId="4">#REF!</definedName>
    <definedName name="PISOGRA1233030GRIS">#REF!</definedName>
    <definedName name="PISOGRA1234040BCO" localSheetId="2">#REF!</definedName>
    <definedName name="PISOGRA1234040BCO" localSheetId="0">#REF!</definedName>
    <definedName name="PISOGRA1234040BCO" localSheetId="4">#REF!</definedName>
    <definedName name="PISOGRA1234040BCO">#REF!</definedName>
    <definedName name="PISOGRABOTI4040BCO" localSheetId="2">#REF!</definedName>
    <definedName name="PISOGRABOTI4040BCO" localSheetId="0">#REF!</definedName>
    <definedName name="PISOGRABOTI4040BCO" localSheetId="4">#REF!</definedName>
    <definedName name="PISOGRABOTI4040BCO">#REF!</definedName>
    <definedName name="PISOGRABOTI4040COL" localSheetId="2">#REF!</definedName>
    <definedName name="PISOGRABOTI4040COL" localSheetId="0">#REF!</definedName>
    <definedName name="PISOGRABOTI4040COL" localSheetId="4">#REF!</definedName>
    <definedName name="PISOGRABOTI4040COL">#REF!</definedName>
    <definedName name="PISOGRAPROY4040" localSheetId="2">#REF!</definedName>
    <definedName name="PISOGRAPROY4040" localSheetId="0">#REF!</definedName>
    <definedName name="PISOGRAPROY4040" localSheetId="4">#REF!</definedName>
    <definedName name="PISOGRAPROY4040">#REF!</definedName>
    <definedName name="PISOHFV10" localSheetId="2">#REF!</definedName>
    <definedName name="PISOHFV10" localSheetId="0">#REF!</definedName>
    <definedName name="PISOHFV10" localSheetId="4">#REF!</definedName>
    <definedName name="PISOHFV10">#REF!</definedName>
    <definedName name="PISOLADEXAPEQ" localSheetId="2">#REF!</definedName>
    <definedName name="PISOLADEXAPEQ" localSheetId="0">#REF!</definedName>
    <definedName name="PISOLADEXAPEQ" localSheetId="4">#REF!</definedName>
    <definedName name="PISOLADEXAPEQ">#REF!</definedName>
    <definedName name="PISOLADFERIAPEQ" localSheetId="2">#REF!</definedName>
    <definedName name="PISOLADFERIAPEQ" localSheetId="0">#REF!</definedName>
    <definedName name="PISOLADFERIAPEQ" localSheetId="4">#REF!</definedName>
    <definedName name="PISOLADFERIAPEQ">#REF!</definedName>
    <definedName name="PISOMOSROJ2525" localSheetId="2">#REF!</definedName>
    <definedName name="PISOMOSROJ2525" localSheetId="0">#REF!</definedName>
    <definedName name="PISOMOSROJ2525" localSheetId="4">#REF!</definedName>
    <definedName name="PISOMOSROJ2525">#REF!</definedName>
    <definedName name="PISOPUL10" localSheetId="2">#REF!</definedName>
    <definedName name="PISOPUL10" localSheetId="0">#REF!</definedName>
    <definedName name="PISOPUL10" localSheetId="4">#REF!</definedName>
    <definedName name="PISOPUL10">#REF!</definedName>
    <definedName name="PITACRILLICA" localSheetId="2">#REF!</definedName>
    <definedName name="PITACRILLICA" localSheetId="0">#REF!</definedName>
    <definedName name="PITACRILLICA" localSheetId="4">#REF!</definedName>
    <definedName name="PITACRILLICA">#REF!</definedName>
    <definedName name="PITECONOMICA" localSheetId="2">#REF!</definedName>
    <definedName name="PITECONOMICA" localSheetId="0">#REF!</definedName>
    <definedName name="PITECONOMICA" localSheetId="4">#REF!</definedName>
    <definedName name="PITECONOMICA">#REF!</definedName>
    <definedName name="pitesmalte" localSheetId="2">#REF!</definedName>
    <definedName name="pitesmalte" localSheetId="0">#REF!</definedName>
    <definedName name="pitesmalte" localSheetId="4">#REF!</definedName>
    <definedName name="pitesmalte">#REF!</definedName>
    <definedName name="PITMANTENIMIENTO" localSheetId="2">#REF!</definedName>
    <definedName name="PITMANTENIMIENTO" localSheetId="0">#REF!</definedName>
    <definedName name="PITMANTENIMIENTO" localSheetId="4">#REF!</definedName>
    <definedName name="PITMANTENIMIENTO">#REF!</definedName>
    <definedName name="pitoxidoverde" localSheetId="2">#REF!</definedName>
    <definedName name="pitoxidoverde" localSheetId="0">#REF!</definedName>
    <definedName name="pitoxidoverde" localSheetId="4">#REF!</definedName>
    <definedName name="pitoxidoverde">#REF!</definedName>
    <definedName name="PITSATINADA" localSheetId="2">#REF!</definedName>
    <definedName name="PITSATINADA" localSheetId="0">#REF!</definedName>
    <definedName name="PITSATINADA" localSheetId="4">#REF!</definedName>
    <definedName name="PITSATINADA">#REF!</definedName>
    <definedName name="pitsemiglos" localSheetId="2">#REF!</definedName>
    <definedName name="pitsemiglos" localSheetId="0">#REF!</definedName>
    <definedName name="pitsemiglos" localSheetId="4">#REF!</definedName>
    <definedName name="pitsemiglos">#REF!</definedName>
    <definedName name="PL" localSheetId="2">[21]A!#REF!</definedName>
    <definedName name="PL" localSheetId="0">[21]A!#REF!</definedName>
    <definedName name="PL" localSheetId="4">[21]A!#REF!</definedName>
    <definedName name="PL">[21]A!#REF!</definedName>
    <definedName name="PLADRILLO2X2X8" localSheetId="2">#REF!</definedName>
    <definedName name="PLADRILLO2X2X8" localSheetId="0">#REF!</definedName>
    <definedName name="PLADRILLO2X2X8" localSheetId="4">#REF!</definedName>
    <definedName name="PLADRILLO2X2X8">#REF!</definedName>
    <definedName name="PLADRILLO2X4X8" localSheetId="2">#REF!</definedName>
    <definedName name="PLADRILLO2X4X8" localSheetId="0">#REF!</definedName>
    <definedName name="PLADRILLO2X4X8" localSheetId="4">#REF!</definedName>
    <definedName name="PLADRILLO2X4X8">#REF!</definedName>
    <definedName name="PLAMPARAFLUORES24" localSheetId="2">#REF!</definedName>
    <definedName name="PLAMPARAFLUORES24" localSheetId="0">#REF!</definedName>
    <definedName name="PLAMPARAFLUORES24" localSheetId="4">#REF!</definedName>
    <definedName name="PLAMPARAFLUORES24">#REF!</definedName>
    <definedName name="PLAMPARAFLUORESSUP2TDIFTRANS" localSheetId="2">#REF!</definedName>
    <definedName name="PLAMPARAFLUORESSUP2TDIFTRANS" localSheetId="0">#REF!</definedName>
    <definedName name="PLAMPARAFLUORESSUP2TDIFTRANS" localSheetId="4">#REF!</definedName>
    <definedName name="PLAMPARAFLUORESSUP2TDIFTRANS">#REF!</definedName>
    <definedName name="Plancha_de_Plywood_4_x8_x3_4" localSheetId="2">#REF!</definedName>
    <definedName name="Plancha_de_Plywood_4_x8_x3_4" localSheetId="0">#REF!</definedName>
    <definedName name="Plancha_de_Plywood_4_x8_x3_4" localSheetId="4">#REF!</definedName>
    <definedName name="Plancha_de_Plywood_4_x8_x3_4">#REF!</definedName>
    <definedName name="Plancha_de_Plywood_4_x8_x3_4_2">#N/A</definedName>
    <definedName name="Plancha_de_Plywood_4_x8_x3_4_3">#N/A</definedName>
    <definedName name="PLANTA_ELECTRICA" localSheetId="2">#REF!</definedName>
    <definedName name="PLANTA_ELECTRICA" localSheetId="0">#REF!</definedName>
    <definedName name="PLANTA_ELECTRICA" localSheetId="4">#REF!</definedName>
    <definedName name="PLANTA_ELECTRICA">#REF!</definedName>
    <definedName name="PLANTA_ELECTRICA_10" localSheetId="2">#REF!</definedName>
    <definedName name="PLANTA_ELECTRICA_10" localSheetId="0">#REF!</definedName>
    <definedName name="PLANTA_ELECTRICA_10" localSheetId="4">#REF!</definedName>
    <definedName name="PLANTA_ELECTRICA_10">#REF!</definedName>
    <definedName name="PLANTA_ELECTRICA_11" localSheetId="2">#REF!</definedName>
    <definedName name="PLANTA_ELECTRICA_11" localSheetId="0">#REF!</definedName>
    <definedName name="PLANTA_ELECTRICA_11" localSheetId="4">#REF!</definedName>
    <definedName name="PLANTA_ELECTRICA_11">#REF!</definedName>
    <definedName name="PLANTA_ELECTRICA_6" localSheetId="2">#REF!</definedName>
    <definedName name="PLANTA_ELECTRICA_6" localSheetId="0">#REF!</definedName>
    <definedName name="PLANTA_ELECTRICA_6" localSheetId="4">#REF!</definedName>
    <definedName name="PLANTA_ELECTRICA_6">#REF!</definedName>
    <definedName name="PLANTA_ELECTRICA_7" localSheetId="2">#REF!</definedName>
    <definedName name="PLANTA_ELECTRICA_7" localSheetId="0">#REF!</definedName>
    <definedName name="PLANTA_ELECTRICA_7" localSheetId="4">#REF!</definedName>
    <definedName name="PLANTA_ELECTRICA_7">#REF!</definedName>
    <definedName name="PLANTA_ELECTRICA_8" localSheetId="2">#REF!</definedName>
    <definedName name="PLANTA_ELECTRICA_8" localSheetId="0">#REF!</definedName>
    <definedName name="PLANTA_ELECTRICA_8" localSheetId="4">#REF!</definedName>
    <definedName name="PLANTA_ELECTRICA_8">#REF!</definedName>
    <definedName name="PLANTA_ELECTRICA_9" localSheetId="2">#REF!</definedName>
    <definedName name="PLANTA_ELECTRICA_9" localSheetId="0">#REF!</definedName>
    <definedName name="PLANTA_ELECTRICA_9" localSheetId="4">#REF!</definedName>
    <definedName name="PLANTA_ELECTRICA_9">#REF!</definedName>
    <definedName name="Planta_Eléctrica_para_tesado" localSheetId="2">#REF!</definedName>
    <definedName name="Planta_Eléctrica_para_tesado" localSheetId="0">#REF!</definedName>
    <definedName name="Planta_Eléctrica_para_tesado" localSheetId="4">#REF!</definedName>
    <definedName name="Planta_Eléctrica_para_tesado">#REF!</definedName>
    <definedName name="Planta_Eléctrica_para_tesado_2">#N/A</definedName>
    <definedName name="Planta_Eléctrica_para_tesado_3">#N/A</definedName>
    <definedName name="PLASTICO">[33]INSU!$B$90</definedName>
    <definedName name="PLAVADERO1" localSheetId="2">#REF!</definedName>
    <definedName name="PLAVADERO1" localSheetId="0">#REF!</definedName>
    <definedName name="PLAVADERO1" localSheetId="4">#REF!</definedName>
    <definedName name="PLAVADERO1">#REF!</definedName>
    <definedName name="PLAVADERO2" localSheetId="2">#REF!</definedName>
    <definedName name="PLAVADERO2" localSheetId="0">#REF!</definedName>
    <definedName name="PLAVADERO2" localSheetId="4">#REF!</definedName>
    <definedName name="PLAVADERO2">#REF!</definedName>
    <definedName name="PLAVBCO" localSheetId="2">#REF!</definedName>
    <definedName name="PLAVBCO" localSheetId="0">#REF!</definedName>
    <definedName name="PLAVBCO" localSheetId="4">#REF!</definedName>
    <definedName name="PLAVBCO">#REF!</definedName>
    <definedName name="PLAVBCOPEQ" localSheetId="2">#REF!</definedName>
    <definedName name="PLAVBCOPEQ" localSheetId="0">#REF!</definedName>
    <definedName name="PLAVBCOPEQ" localSheetId="4">#REF!</definedName>
    <definedName name="PLAVBCOPEQ">#REF!</definedName>
    <definedName name="PLAVCOL" localSheetId="2">#REF!</definedName>
    <definedName name="PLAVCOL" localSheetId="0">#REF!</definedName>
    <definedName name="PLAVCOL" localSheetId="4">#REF!</definedName>
    <definedName name="PLAVCOL">#REF!</definedName>
    <definedName name="PLAVOVABCO" localSheetId="2">#REF!</definedName>
    <definedName name="PLAVOVABCO" localSheetId="0">#REF!</definedName>
    <definedName name="PLAVOVABCO" localSheetId="4">#REF!</definedName>
    <definedName name="PLAVOVABCO">#REF!</definedName>
    <definedName name="PLAVOVACOL" localSheetId="2">#REF!</definedName>
    <definedName name="PLAVOVACOL" localSheetId="0">#REF!</definedName>
    <definedName name="PLAVOVACOL" localSheetId="4">#REF!</definedName>
    <definedName name="PLAVOVACOL">#REF!</definedName>
    <definedName name="PLAVPEDCOL" localSheetId="2">#REF!</definedName>
    <definedName name="PLAVPEDCOL" localSheetId="0">#REF!</definedName>
    <definedName name="PLAVPEDCOL" localSheetId="4">#REF!</definedName>
    <definedName name="PLAVPEDCOL">#REF!</definedName>
    <definedName name="PLIGADORA2">[20]INS!$D$563</definedName>
    <definedName name="PLIGADORA2_6" localSheetId="2">#REF!</definedName>
    <definedName name="PLIGADORA2_6" localSheetId="0">#REF!</definedName>
    <definedName name="PLIGADORA2_6" localSheetId="4">#REF!</definedName>
    <definedName name="PLIGADORA2_6">#REF!</definedName>
    <definedName name="plmadera1x4" localSheetId="2">#REF!</definedName>
    <definedName name="plmadera1x4" localSheetId="0">#REF!</definedName>
    <definedName name="plmadera1x4" localSheetId="4">#REF!</definedName>
    <definedName name="plmadera1x4">#REF!</definedName>
    <definedName name="plmadera2x4" localSheetId="2">#REF!</definedName>
    <definedName name="plmadera2x4" localSheetId="0">#REF!</definedName>
    <definedName name="plmadera2x4" localSheetId="4">#REF!</definedName>
    <definedName name="plmadera2x4">#REF!</definedName>
    <definedName name="plmadera4x4" localSheetId="2">#REF!</definedName>
    <definedName name="plmadera4x4" localSheetId="0">#REF!</definedName>
    <definedName name="plmadera4x4" localSheetId="4">#REF!</definedName>
    <definedName name="plmadera4x4">#REF!</definedName>
    <definedName name="PLOMERO" localSheetId="2">[20]INS!#REF!</definedName>
    <definedName name="PLOMERO" localSheetId="0">[20]INS!#REF!</definedName>
    <definedName name="PLOMERO" localSheetId="4">[20]INS!#REF!</definedName>
    <definedName name="PLOMERO">[20]INS!#REF!</definedName>
    <definedName name="PLOMERO_6" localSheetId="2">#REF!</definedName>
    <definedName name="PLOMERO_6" localSheetId="0">#REF!</definedName>
    <definedName name="PLOMERO_6" localSheetId="4">#REF!</definedName>
    <definedName name="PLOMERO_6">#REF!</definedName>
    <definedName name="PLOMERO_8" localSheetId="2">#REF!</definedName>
    <definedName name="PLOMERO_8" localSheetId="0">#REF!</definedName>
    <definedName name="PLOMERO_8" localSheetId="4">#REF!</definedName>
    <definedName name="PLOMERO_8">#REF!</definedName>
    <definedName name="PLOMERO_SOLDADOR" localSheetId="2">#REF!</definedName>
    <definedName name="PLOMERO_SOLDADOR" localSheetId="0">#REF!</definedName>
    <definedName name="PLOMERO_SOLDADOR" localSheetId="4">#REF!</definedName>
    <definedName name="PLOMERO_SOLDADOR">#REF!</definedName>
    <definedName name="PLOMERO_SOLDADOR_10" localSheetId="2">#REF!</definedName>
    <definedName name="PLOMERO_SOLDADOR_10" localSheetId="0">#REF!</definedName>
    <definedName name="PLOMERO_SOLDADOR_10" localSheetId="4">#REF!</definedName>
    <definedName name="PLOMERO_SOLDADOR_10">#REF!</definedName>
    <definedName name="PLOMERO_SOLDADOR_11" localSheetId="2">#REF!</definedName>
    <definedName name="PLOMERO_SOLDADOR_11" localSheetId="0">#REF!</definedName>
    <definedName name="PLOMERO_SOLDADOR_11" localSheetId="4">#REF!</definedName>
    <definedName name="PLOMERO_SOLDADOR_11">#REF!</definedName>
    <definedName name="PLOMERO_SOLDADOR_6" localSheetId="2">#REF!</definedName>
    <definedName name="PLOMERO_SOLDADOR_6" localSheetId="0">#REF!</definedName>
    <definedName name="PLOMERO_SOLDADOR_6" localSheetId="4">#REF!</definedName>
    <definedName name="PLOMERO_SOLDADOR_6">#REF!</definedName>
    <definedName name="PLOMERO_SOLDADOR_7" localSheetId="2">#REF!</definedName>
    <definedName name="PLOMERO_SOLDADOR_7" localSheetId="0">#REF!</definedName>
    <definedName name="PLOMERO_SOLDADOR_7" localSheetId="4">#REF!</definedName>
    <definedName name="PLOMERO_SOLDADOR_7">#REF!</definedName>
    <definedName name="PLOMERO_SOLDADOR_8" localSheetId="2">#REF!</definedName>
    <definedName name="PLOMERO_SOLDADOR_8" localSheetId="0">#REF!</definedName>
    <definedName name="PLOMERO_SOLDADOR_8" localSheetId="4">#REF!</definedName>
    <definedName name="PLOMERO_SOLDADOR_8">#REF!</definedName>
    <definedName name="PLOMERO_SOLDADOR_9" localSheetId="2">#REF!</definedName>
    <definedName name="PLOMERO_SOLDADOR_9" localSheetId="0">#REF!</definedName>
    <definedName name="PLOMERO_SOLDADOR_9" localSheetId="4">#REF!</definedName>
    <definedName name="PLOMERO_SOLDADOR_9">#REF!</definedName>
    <definedName name="PLOMEROAYUDANTE" localSheetId="2">[20]INS!#REF!</definedName>
    <definedName name="PLOMEROAYUDANTE" localSheetId="0">[20]INS!#REF!</definedName>
    <definedName name="PLOMEROAYUDANTE" localSheetId="4">[20]INS!#REF!</definedName>
    <definedName name="PLOMEROAYUDANTE">[20]INS!#REF!</definedName>
    <definedName name="PLOMEROAYUDANTE_6" localSheetId="2">#REF!</definedName>
    <definedName name="PLOMEROAYUDANTE_6" localSheetId="0">#REF!</definedName>
    <definedName name="PLOMEROAYUDANTE_6" localSheetId="4">#REF!</definedName>
    <definedName name="PLOMEROAYUDANTE_6">#REF!</definedName>
    <definedName name="PLOMEROAYUDANTE_8" localSheetId="2">#REF!</definedName>
    <definedName name="PLOMEROAYUDANTE_8" localSheetId="0">#REF!</definedName>
    <definedName name="PLOMEROAYUDANTE_8" localSheetId="4">#REF!</definedName>
    <definedName name="PLOMEROAYUDANTE_8">#REF!</definedName>
    <definedName name="PLOMEROOFICIAL" localSheetId="2">[20]INS!#REF!</definedName>
    <definedName name="PLOMEROOFICIAL" localSheetId="0">[20]INS!#REF!</definedName>
    <definedName name="PLOMEROOFICIAL" localSheetId="4">[20]INS!#REF!</definedName>
    <definedName name="PLOMEROOFICIAL">[20]INS!#REF!</definedName>
    <definedName name="PLOMEROOFICIAL_6" localSheetId="2">#REF!</definedName>
    <definedName name="PLOMEROOFICIAL_6" localSheetId="0">#REF!</definedName>
    <definedName name="PLOMEROOFICIAL_6" localSheetId="4">#REF!</definedName>
    <definedName name="PLOMEROOFICIAL_6">#REF!</definedName>
    <definedName name="PLOMEROOFICIAL_8" localSheetId="2">#REF!</definedName>
    <definedName name="PLOMEROOFICIAL_8" localSheetId="0">#REF!</definedName>
    <definedName name="PLOMEROOFICIAL_8" localSheetId="4">#REF!</definedName>
    <definedName name="PLOMEROOFICIAL_8">#REF!</definedName>
    <definedName name="PLOSABARROEXAGDE" localSheetId="2">#REF!</definedName>
    <definedName name="PLOSABARROEXAGDE" localSheetId="0">#REF!</definedName>
    <definedName name="PLOSABARROEXAGDE" localSheetId="4">#REF!</definedName>
    <definedName name="PLOSABARROEXAGDE">#REF!</definedName>
    <definedName name="PLOSABARROEXAGONALPEQUEÑA" localSheetId="2">#REF!</definedName>
    <definedName name="PLOSABARROEXAGONALPEQUEÑA" localSheetId="0">#REF!</definedName>
    <definedName name="PLOSABARROEXAGONALPEQUEÑA" localSheetId="4">#REF!</definedName>
    <definedName name="PLOSABARROEXAGONALPEQUEÑA">#REF!</definedName>
    <definedName name="PLOSABARROFERIAGDE" localSheetId="2">#REF!</definedName>
    <definedName name="PLOSABARROFERIAGDE" localSheetId="0">#REF!</definedName>
    <definedName name="PLOSABARROFERIAGDE" localSheetId="4">#REF!</definedName>
    <definedName name="PLOSABARROFERIAGDE">#REF!</definedName>
    <definedName name="PLOSABARROFERIAPEQ" localSheetId="2">#REF!</definedName>
    <definedName name="PLOSABARROFERIAPEQ" localSheetId="0">#REF!</definedName>
    <definedName name="PLOSABARROFERIAPEQ" localSheetId="4">#REF!</definedName>
    <definedName name="PLOSABARROFERIAPEQ">#REF!</definedName>
    <definedName name="PLYW">[54]Mat!$D$49</definedName>
    <definedName name="PLYWOOD" localSheetId="2">#REF!</definedName>
    <definedName name="PLYWOOD" localSheetId="0">#REF!</definedName>
    <definedName name="PLYWOOD" localSheetId="4">#REF!</definedName>
    <definedName name="PLYWOOD">#REF!</definedName>
    <definedName name="PLYWOOD_34_2CARAS">[18]INSU!$D$133</definedName>
    <definedName name="PLYWOOD_34_2CARAS_10" localSheetId="2">#REF!</definedName>
    <definedName name="PLYWOOD_34_2CARAS_10" localSheetId="0">#REF!</definedName>
    <definedName name="PLYWOOD_34_2CARAS_10" localSheetId="4">#REF!</definedName>
    <definedName name="PLYWOOD_34_2CARAS_10">#REF!</definedName>
    <definedName name="PLYWOOD_34_2CARAS_11" localSheetId="2">#REF!</definedName>
    <definedName name="PLYWOOD_34_2CARAS_11" localSheetId="0">#REF!</definedName>
    <definedName name="PLYWOOD_34_2CARAS_11" localSheetId="4">#REF!</definedName>
    <definedName name="PLYWOOD_34_2CARAS_11">#REF!</definedName>
    <definedName name="PLYWOOD_34_2CARAS_5" localSheetId="2">#REF!</definedName>
    <definedName name="PLYWOOD_34_2CARAS_5" localSheetId="0">#REF!</definedName>
    <definedName name="PLYWOOD_34_2CARAS_5" localSheetId="4">#REF!</definedName>
    <definedName name="PLYWOOD_34_2CARAS_5">#REF!</definedName>
    <definedName name="PLYWOOD_34_2CARAS_6" localSheetId="2">#REF!</definedName>
    <definedName name="PLYWOOD_34_2CARAS_6" localSheetId="0">#REF!</definedName>
    <definedName name="PLYWOOD_34_2CARAS_6" localSheetId="4">#REF!</definedName>
    <definedName name="PLYWOOD_34_2CARAS_6">#REF!</definedName>
    <definedName name="PLYWOOD_34_2CARAS_7" localSheetId="2">#REF!</definedName>
    <definedName name="PLYWOOD_34_2CARAS_7" localSheetId="0">#REF!</definedName>
    <definedName name="PLYWOOD_34_2CARAS_7" localSheetId="4">#REF!</definedName>
    <definedName name="PLYWOOD_34_2CARAS_7">#REF!</definedName>
    <definedName name="PLYWOOD_34_2CARAS_8" localSheetId="2">#REF!</definedName>
    <definedName name="PLYWOOD_34_2CARAS_8" localSheetId="0">#REF!</definedName>
    <definedName name="PLYWOOD_34_2CARAS_8" localSheetId="4">#REF!</definedName>
    <definedName name="PLYWOOD_34_2CARAS_8">#REF!</definedName>
    <definedName name="PLYWOOD_34_2CARAS_9" localSheetId="2">#REF!</definedName>
    <definedName name="PLYWOOD_34_2CARAS_9" localSheetId="0">#REF!</definedName>
    <definedName name="PLYWOOD_34_2CARAS_9" localSheetId="4">#REF!</definedName>
    <definedName name="PLYWOOD_34_2CARAS_9">#REF!</definedName>
    <definedName name="PM" localSheetId="2">[4]A!#REF!</definedName>
    <definedName name="PM" localSheetId="0">[4]A!#REF!</definedName>
    <definedName name="PM" localSheetId="4">[4]A!#REF!</definedName>
    <definedName name="PM">[4]A!#REF!</definedName>
    <definedName name="pmadera2162" localSheetId="2">[38]precios!#REF!</definedName>
    <definedName name="pmadera2162" localSheetId="0">[38]precios!#REF!</definedName>
    <definedName name="pmadera2162" localSheetId="4">[38]precios!#REF!</definedName>
    <definedName name="pmadera2162">[38]precios!#REF!</definedName>
    <definedName name="pmadera2162_8" localSheetId="2">#REF!</definedName>
    <definedName name="pmadera2162_8" localSheetId="0">#REF!</definedName>
    <definedName name="pmadera2162_8" localSheetId="4">#REF!</definedName>
    <definedName name="pmadera2162_8">#REF!</definedName>
    <definedName name="PMALLA38" localSheetId="2">#REF!</definedName>
    <definedName name="PMALLA38" localSheetId="0">#REF!</definedName>
    <definedName name="PMALLA38" localSheetId="4">#REF!</definedName>
    <definedName name="PMALLA38">#REF!</definedName>
    <definedName name="PMALLACAL9HG6" localSheetId="2">#REF!</definedName>
    <definedName name="PMALLACAL9HG6" localSheetId="0">#REF!</definedName>
    <definedName name="PMALLACAL9HG6" localSheetId="4">#REF!</definedName>
    <definedName name="PMALLACAL9HG6">#REF!</definedName>
    <definedName name="PMALLACAL9HG7" localSheetId="2">#REF!</definedName>
    <definedName name="PMALLACAL9HG7" localSheetId="0">#REF!</definedName>
    <definedName name="PMALLACAL9HG7" localSheetId="4">#REF!</definedName>
    <definedName name="PMALLACAL9HG7">#REF!</definedName>
    <definedName name="PMES12COLOR" localSheetId="2">#REF!</definedName>
    <definedName name="PMES12COLOR" localSheetId="0">#REF!</definedName>
    <definedName name="PMES12COLOR" localSheetId="4">#REF!</definedName>
    <definedName name="PMES12COLOR">#REF!</definedName>
    <definedName name="PMES23BCO" localSheetId="2">#REF!</definedName>
    <definedName name="PMES23BCO" localSheetId="0">#REF!</definedName>
    <definedName name="PMES23BCO" localSheetId="4">#REF!</definedName>
    <definedName name="PMES23BCO">#REF!</definedName>
    <definedName name="PMES23GRAVCOL" localSheetId="2">#REF!</definedName>
    <definedName name="PMES23GRAVCOL" localSheetId="0">#REF!</definedName>
    <definedName name="PMES23GRAVCOL" localSheetId="4">#REF!</definedName>
    <definedName name="PMES23GRAVCOL">#REF!</definedName>
    <definedName name="PMES23GRAVGRIS" localSheetId="2">#REF!</definedName>
    <definedName name="PMES23GRAVGRIS" localSheetId="0">#REF!</definedName>
    <definedName name="PMES23GRAVGRIS" localSheetId="4">#REF!</definedName>
    <definedName name="PMES23GRAVGRIS">#REF!</definedName>
    <definedName name="PMES23GRIS" localSheetId="2">#REF!</definedName>
    <definedName name="PMES23GRIS" localSheetId="0">#REF!</definedName>
    <definedName name="PMES23GRIS" localSheetId="4">#REF!</definedName>
    <definedName name="PMES23GRIS">#REF!</definedName>
    <definedName name="PMES4BCO" localSheetId="2">#REF!</definedName>
    <definedName name="PMES4BCO" localSheetId="0">#REF!</definedName>
    <definedName name="PMES4BCO" localSheetId="4">#REF!</definedName>
    <definedName name="PMES4BCO">#REF!</definedName>
    <definedName name="PMOSAICO25X25ROJO" localSheetId="2">#REF!</definedName>
    <definedName name="PMOSAICO25X25ROJO" localSheetId="0">#REF!</definedName>
    <definedName name="PMOSAICO25X25ROJO" localSheetId="4">#REF!</definedName>
    <definedName name="PMOSAICO25X25ROJO">#REF!</definedName>
    <definedName name="PMOSAICOGRAVILLA30X30BLANCO" localSheetId="2">#REF!</definedName>
    <definedName name="PMOSAICOGRAVILLA30X30BLANCO" localSheetId="0">#REF!</definedName>
    <definedName name="PMOSAICOGRAVILLA30X30BLANCO" localSheetId="4">#REF!</definedName>
    <definedName name="PMOSAICOGRAVILLA30X30BLANCO">#REF!</definedName>
    <definedName name="PMOSAICOGRAVILLA30X30GRIS" localSheetId="2">#REF!</definedName>
    <definedName name="PMOSAICOGRAVILLA30X30GRIS" localSheetId="0">#REF!</definedName>
    <definedName name="PMOSAICOGRAVILLA30X30GRIS" localSheetId="4">#REF!</definedName>
    <definedName name="PMOSAICOGRAVILLA30X30GRIS">#REF!</definedName>
    <definedName name="PMOSAICOGRAVILLA30X30ROJO" localSheetId="2">#REF!</definedName>
    <definedName name="PMOSAICOGRAVILLA30X30ROJO" localSheetId="0">#REF!</definedName>
    <definedName name="PMOSAICOGRAVILLA30X30ROJO" localSheetId="4">#REF!</definedName>
    <definedName name="PMOSAICOGRAVILLA30X30ROJO">#REF!</definedName>
    <definedName name="PMOSAICOGRAVILLA30X30SUPERBLANCO" localSheetId="2">#REF!</definedName>
    <definedName name="PMOSAICOGRAVILLA30X30SUPERBLANCO" localSheetId="0">#REF!</definedName>
    <definedName name="PMOSAICOGRAVILLA30X30SUPERBLANCO" localSheetId="4">#REF!</definedName>
    <definedName name="PMOSAICOGRAVILLA30X30SUPERBLANCO">#REF!</definedName>
    <definedName name="PMOSAICOGRAVILLA30X30SUPERCOLOR" localSheetId="2">#REF!</definedName>
    <definedName name="PMOSAICOGRAVILLA30X30SUPERCOLOR" localSheetId="0">#REF!</definedName>
    <definedName name="PMOSAICOGRAVILLA30X30SUPERCOLOR" localSheetId="4">#REF!</definedName>
    <definedName name="PMOSAICOGRAVILLA30X30SUPERCOLOR">#REF!</definedName>
    <definedName name="PMOSAICOGRAVILLA30X30SUPERGRIS" localSheetId="2">#REF!</definedName>
    <definedName name="PMOSAICOGRAVILLA30X30SUPERGRIS" localSheetId="0">#REF!</definedName>
    <definedName name="PMOSAICOGRAVILLA30X30SUPERGRIS" localSheetId="4">#REF!</definedName>
    <definedName name="PMOSAICOGRAVILLA30X30SUPERGRIS">#REF!</definedName>
    <definedName name="po">[68]PRESUPUESTO!$O$9:$O$236</definedName>
    <definedName name="porcentaje" localSheetId="2">[69]Presupuesto!#REF!</definedName>
    <definedName name="porcentaje" localSheetId="0">[69]Presupuesto!#REF!</definedName>
    <definedName name="porcentaje" localSheetId="4">[69]Presupuesto!#REF!</definedName>
    <definedName name="porcentaje">[69]Presupuesto!#REF!</definedName>
    <definedName name="porcentaje_2">"$#REF!.$J$12"</definedName>
    <definedName name="porcentaje_3">"$#REF!.$J$12"</definedName>
    <definedName name="porciento" localSheetId="2">#REF!</definedName>
    <definedName name="porciento" localSheetId="0">#REF!</definedName>
    <definedName name="porciento" localSheetId="4">#REF!</definedName>
    <definedName name="porciento">#REF!</definedName>
    <definedName name="PORTACANDADO" localSheetId="2">#REF!</definedName>
    <definedName name="PORTACANDADO" localSheetId="0">#REF!</definedName>
    <definedName name="PORTACANDADO" localSheetId="4">#REF!</definedName>
    <definedName name="PORTACANDADO">#REF!</definedName>
    <definedName name="POSTE_HA_25_CUAD" localSheetId="2">#REF!</definedName>
    <definedName name="POSTE_HA_25_CUAD" localSheetId="0">#REF!</definedName>
    <definedName name="POSTE_HA_25_CUAD" localSheetId="4">#REF!</definedName>
    <definedName name="POSTE_HA_25_CUAD">#REF!</definedName>
    <definedName name="POSTE_HA_25_CUAD_10" localSheetId="2">#REF!</definedName>
    <definedName name="POSTE_HA_25_CUAD_10" localSheetId="0">#REF!</definedName>
    <definedName name="POSTE_HA_25_CUAD_10" localSheetId="4">#REF!</definedName>
    <definedName name="POSTE_HA_25_CUAD_10">#REF!</definedName>
    <definedName name="POSTE_HA_25_CUAD_11" localSheetId="2">#REF!</definedName>
    <definedName name="POSTE_HA_25_CUAD_11" localSheetId="0">#REF!</definedName>
    <definedName name="POSTE_HA_25_CUAD_11" localSheetId="4">#REF!</definedName>
    <definedName name="POSTE_HA_25_CUAD_11">#REF!</definedName>
    <definedName name="POSTE_HA_25_CUAD_6" localSheetId="2">#REF!</definedName>
    <definedName name="POSTE_HA_25_CUAD_6" localSheetId="0">#REF!</definedName>
    <definedName name="POSTE_HA_25_CUAD_6" localSheetId="4">#REF!</definedName>
    <definedName name="POSTE_HA_25_CUAD_6">#REF!</definedName>
    <definedName name="POSTE_HA_25_CUAD_7" localSheetId="2">#REF!</definedName>
    <definedName name="POSTE_HA_25_CUAD_7" localSheetId="0">#REF!</definedName>
    <definedName name="POSTE_HA_25_CUAD_7" localSheetId="4">#REF!</definedName>
    <definedName name="POSTE_HA_25_CUAD_7">#REF!</definedName>
    <definedName name="POSTE_HA_25_CUAD_8" localSheetId="2">#REF!</definedName>
    <definedName name="POSTE_HA_25_CUAD_8" localSheetId="0">#REF!</definedName>
    <definedName name="POSTE_HA_25_CUAD_8" localSheetId="4">#REF!</definedName>
    <definedName name="POSTE_HA_25_CUAD_8">#REF!</definedName>
    <definedName name="POSTE_HA_25_CUAD_9" localSheetId="2">#REF!</definedName>
    <definedName name="POSTE_HA_25_CUAD_9" localSheetId="0">#REF!</definedName>
    <definedName name="POSTE_HA_25_CUAD_9" localSheetId="4">#REF!</definedName>
    <definedName name="POSTE_HA_25_CUAD_9">#REF!</definedName>
    <definedName name="POSTE_HA_30_CUAD" localSheetId="2">#REF!</definedName>
    <definedName name="POSTE_HA_30_CUAD" localSheetId="0">#REF!</definedName>
    <definedName name="POSTE_HA_30_CUAD" localSheetId="4">#REF!</definedName>
    <definedName name="POSTE_HA_30_CUAD">#REF!</definedName>
    <definedName name="POSTE_HA_30_CUAD_10" localSheetId="2">#REF!</definedName>
    <definedName name="POSTE_HA_30_CUAD_10" localSheetId="0">#REF!</definedName>
    <definedName name="POSTE_HA_30_CUAD_10" localSheetId="4">#REF!</definedName>
    <definedName name="POSTE_HA_30_CUAD_10">#REF!</definedName>
    <definedName name="POSTE_HA_30_CUAD_11" localSheetId="2">#REF!</definedName>
    <definedName name="POSTE_HA_30_CUAD_11" localSheetId="0">#REF!</definedName>
    <definedName name="POSTE_HA_30_CUAD_11" localSheetId="4">#REF!</definedName>
    <definedName name="POSTE_HA_30_CUAD_11">#REF!</definedName>
    <definedName name="POSTE_HA_30_CUAD_6" localSheetId="2">#REF!</definedName>
    <definedName name="POSTE_HA_30_CUAD_6" localSheetId="0">#REF!</definedName>
    <definedName name="POSTE_HA_30_CUAD_6" localSheetId="4">#REF!</definedName>
    <definedName name="POSTE_HA_30_CUAD_6">#REF!</definedName>
    <definedName name="POSTE_HA_30_CUAD_7" localSheetId="2">#REF!</definedName>
    <definedName name="POSTE_HA_30_CUAD_7" localSheetId="0">#REF!</definedName>
    <definedName name="POSTE_HA_30_CUAD_7" localSheetId="4">#REF!</definedName>
    <definedName name="POSTE_HA_30_CUAD_7">#REF!</definedName>
    <definedName name="POSTE_HA_30_CUAD_8" localSheetId="2">#REF!</definedName>
    <definedName name="POSTE_HA_30_CUAD_8" localSheetId="0">#REF!</definedName>
    <definedName name="POSTE_HA_30_CUAD_8" localSheetId="4">#REF!</definedName>
    <definedName name="POSTE_HA_30_CUAD_8">#REF!</definedName>
    <definedName name="POSTE_HA_30_CUAD_9" localSheetId="2">#REF!</definedName>
    <definedName name="POSTE_HA_30_CUAD_9" localSheetId="0">#REF!</definedName>
    <definedName name="POSTE_HA_30_CUAD_9" localSheetId="4">#REF!</definedName>
    <definedName name="POSTE_HA_30_CUAD_9">#REF!</definedName>
    <definedName name="POSTE_HA_35_CUAD" localSheetId="2">#REF!</definedName>
    <definedName name="POSTE_HA_35_CUAD" localSheetId="0">#REF!</definedName>
    <definedName name="POSTE_HA_35_CUAD" localSheetId="4">#REF!</definedName>
    <definedName name="POSTE_HA_35_CUAD">#REF!</definedName>
    <definedName name="POSTE_HA_35_CUAD_10" localSheetId="2">#REF!</definedName>
    <definedName name="POSTE_HA_35_CUAD_10" localSheetId="0">#REF!</definedName>
    <definedName name="POSTE_HA_35_CUAD_10" localSheetId="4">#REF!</definedName>
    <definedName name="POSTE_HA_35_CUAD_10">#REF!</definedName>
    <definedName name="POSTE_HA_35_CUAD_11" localSheetId="2">#REF!</definedName>
    <definedName name="POSTE_HA_35_CUAD_11" localSheetId="0">#REF!</definedName>
    <definedName name="POSTE_HA_35_CUAD_11" localSheetId="4">#REF!</definedName>
    <definedName name="POSTE_HA_35_CUAD_11">#REF!</definedName>
    <definedName name="POSTE_HA_35_CUAD_6" localSheetId="2">#REF!</definedName>
    <definedName name="POSTE_HA_35_CUAD_6" localSheetId="0">#REF!</definedName>
    <definedName name="POSTE_HA_35_CUAD_6" localSheetId="4">#REF!</definedName>
    <definedName name="POSTE_HA_35_CUAD_6">#REF!</definedName>
    <definedName name="POSTE_HA_35_CUAD_7" localSheetId="2">#REF!</definedName>
    <definedName name="POSTE_HA_35_CUAD_7" localSheetId="0">#REF!</definedName>
    <definedName name="POSTE_HA_35_CUAD_7" localSheetId="4">#REF!</definedName>
    <definedName name="POSTE_HA_35_CUAD_7">#REF!</definedName>
    <definedName name="POSTE_HA_35_CUAD_8" localSheetId="2">#REF!</definedName>
    <definedName name="POSTE_HA_35_CUAD_8" localSheetId="0">#REF!</definedName>
    <definedName name="POSTE_HA_35_CUAD_8" localSheetId="4">#REF!</definedName>
    <definedName name="POSTE_HA_35_CUAD_8">#REF!</definedName>
    <definedName name="POSTE_HA_35_CUAD_9" localSheetId="2">#REF!</definedName>
    <definedName name="POSTE_HA_35_CUAD_9" localSheetId="0">#REF!</definedName>
    <definedName name="POSTE_HA_35_CUAD_9" localSheetId="4">#REF!</definedName>
    <definedName name="POSTE_HA_35_CUAD_9">#REF!</definedName>
    <definedName name="POSTE_HA_40_CUAD" localSheetId="2">#REF!</definedName>
    <definedName name="POSTE_HA_40_CUAD" localSheetId="0">#REF!</definedName>
    <definedName name="POSTE_HA_40_CUAD" localSheetId="4">#REF!</definedName>
    <definedName name="POSTE_HA_40_CUAD">#REF!</definedName>
    <definedName name="POSTE_HA_40_CUAD_10" localSheetId="2">#REF!</definedName>
    <definedName name="POSTE_HA_40_CUAD_10" localSheetId="0">#REF!</definedName>
    <definedName name="POSTE_HA_40_CUAD_10" localSheetId="4">#REF!</definedName>
    <definedName name="POSTE_HA_40_CUAD_10">#REF!</definedName>
    <definedName name="POSTE_HA_40_CUAD_11" localSheetId="2">#REF!</definedName>
    <definedName name="POSTE_HA_40_CUAD_11" localSheetId="0">#REF!</definedName>
    <definedName name="POSTE_HA_40_CUAD_11" localSheetId="4">#REF!</definedName>
    <definedName name="POSTE_HA_40_CUAD_11">#REF!</definedName>
    <definedName name="POSTE_HA_40_CUAD_6" localSheetId="2">#REF!</definedName>
    <definedName name="POSTE_HA_40_CUAD_6" localSheetId="0">#REF!</definedName>
    <definedName name="POSTE_HA_40_CUAD_6" localSheetId="4">#REF!</definedName>
    <definedName name="POSTE_HA_40_CUAD_6">#REF!</definedName>
    <definedName name="POSTE_HA_40_CUAD_7" localSheetId="2">#REF!</definedName>
    <definedName name="POSTE_HA_40_CUAD_7" localSheetId="0">#REF!</definedName>
    <definedName name="POSTE_HA_40_CUAD_7" localSheetId="4">#REF!</definedName>
    <definedName name="POSTE_HA_40_CUAD_7">#REF!</definedName>
    <definedName name="POSTE_HA_40_CUAD_8" localSheetId="2">#REF!</definedName>
    <definedName name="POSTE_HA_40_CUAD_8" localSheetId="0">#REF!</definedName>
    <definedName name="POSTE_HA_40_CUAD_8" localSheetId="4">#REF!</definedName>
    <definedName name="POSTE_HA_40_CUAD_8">#REF!</definedName>
    <definedName name="POSTE_HA_40_CUAD_9" localSheetId="2">#REF!</definedName>
    <definedName name="POSTE_HA_40_CUAD_9" localSheetId="0">#REF!</definedName>
    <definedName name="POSTE_HA_40_CUAD_9" localSheetId="4">#REF!</definedName>
    <definedName name="POSTE_HA_40_CUAD_9">#REF!</definedName>
    <definedName name="POZO10" localSheetId="2">#REF!</definedName>
    <definedName name="POZO10" localSheetId="0">#REF!</definedName>
    <definedName name="POZO10" localSheetId="4">#REF!</definedName>
    <definedName name="POZO10">#REF!</definedName>
    <definedName name="POZO8" localSheetId="2">#REF!</definedName>
    <definedName name="POZO8" localSheetId="0">#REF!</definedName>
    <definedName name="POZO8" localSheetId="4">#REF!</definedName>
    <definedName name="POZO8">#REF!</definedName>
    <definedName name="PP" localSheetId="2">[4]A!#REF!</definedName>
    <definedName name="PP" localSheetId="0">[4]A!#REF!</definedName>
    <definedName name="PP" localSheetId="4">[4]A!#REF!</definedName>
    <definedName name="PP">[4]A!#REF!</definedName>
    <definedName name="PPAL1123CDOB" localSheetId="2">#REF!</definedName>
    <definedName name="PPAL1123CDOB" localSheetId="0">#REF!</definedName>
    <definedName name="PPAL1123CDOB" localSheetId="4">#REF!</definedName>
    <definedName name="PPAL1123CDOB">#REF!</definedName>
    <definedName name="PPAL1123CSENC" localSheetId="2">#REF!</definedName>
    <definedName name="PPAL1123CSENC" localSheetId="0">#REF!</definedName>
    <definedName name="PPAL1123CSENC" localSheetId="4">#REF!</definedName>
    <definedName name="PPAL1123CSENC">#REF!</definedName>
    <definedName name="PPALACUADRADA" localSheetId="2">#REF!</definedName>
    <definedName name="PPALACUADRADA" localSheetId="0">#REF!</definedName>
    <definedName name="PPALACUADRADA" localSheetId="4">#REF!</definedName>
    <definedName name="PPALACUADRADA">#REF!</definedName>
    <definedName name="PPALAREDONDA" localSheetId="2">#REF!</definedName>
    <definedName name="PPALAREDONDA" localSheetId="0">#REF!</definedName>
    <definedName name="PPALAREDONDA" localSheetId="4">#REF!</definedName>
    <definedName name="PPALAREDONDA">#REF!</definedName>
    <definedName name="PPANEL12A24" localSheetId="2">#REF!</definedName>
    <definedName name="PPANEL12A24" localSheetId="0">#REF!</definedName>
    <definedName name="PPANEL12A24" localSheetId="4">#REF!</definedName>
    <definedName name="PPANEL12A24">#REF!</definedName>
    <definedName name="PPANEL2A4" localSheetId="2">#REF!</definedName>
    <definedName name="PPANEL2A4" localSheetId="0">#REF!</definedName>
    <definedName name="PPANEL2A4" localSheetId="4">#REF!</definedName>
    <definedName name="PPANEL2A4">#REF!</definedName>
    <definedName name="PPANEL4A8" localSheetId="2">#REF!</definedName>
    <definedName name="PPANEL4A8" localSheetId="0">#REF!</definedName>
    <definedName name="PPANEL4A8" localSheetId="4">#REF!</definedName>
    <definedName name="PPANEL4A8">#REF!</definedName>
    <definedName name="PPANEL6A12" localSheetId="2">#REF!</definedName>
    <definedName name="PPANEL6A12" localSheetId="0">#REF!</definedName>
    <definedName name="PPANEL6A12" localSheetId="4">#REF!</definedName>
    <definedName name="PPANEL6A12">#REF!</definedName>
    <definedName name="PPANEL8A16" localSheetId="2">#REF!</definedName>
    <definedName name="PPANEL8A16" localSheetId="0">#REF!</definedName>
    <definedName name="PPANEL8A16" localSheetId="4">#REF!</definedName>
    <definedName name="PPANEL8A16">#REF!</definedName>
    <definedName name="PPANRLCON100" localSheetId="2">#REF!</definedName>
    <definedName name="PPANRLCON100" localSheetId="0">#REF!</definedName>
    <definedName name="PPANRLCON100" localSheetId="4">#REF!</definedName>
    <definedName name="PPANRLCON100">#REF!</definedName>
    <definedName name="PPANRLCON60" localSheetId="2">#REF!</definedName>
    <definedName name="PPANRLCON60" localSheetId="0">#REF!</definedName>
    <definedName name="PPANRLCON60" localSheetId="4">#REF!</definedName>
    <definedName name="PPANRLCON60">#REF!</definedName>
    <definedName name="PPARAGOMA" localSheetId="2">#REF!</definedName>
    <definedName name="PPARAGOMA" localSheetId="0">#REF!</definedName>
    <definedName name="PPARAGOMA" localSheetId="4">#REF!</definedName>
    <definedName name="PPARAGOMA">#REF!</definedName>
    <definedName name="PPD">'[70]med.mov.de tierras'!$D$6</definedName>
    <definedName name="PPERFIL112X112" localSheetId="2">#REF!</definedName>
    <definedName name="PPERFIL112X112" localSheetId="0">#REF!</definedName>
    <definedName name="PPERFIL112X112" localSheetId="4">#REF!</definedName>
    <definedName name="PPERFIL112X112">#REF!</definedName>
    <definedName name="PPERFIL1X1" localSheetId="2">#REF!</definedName>
    <definedName name="PPERFIL1X1" localSheetId="0">#REF!</definedName>
    <definedName name="PPERFIL1X1" localSheetId="4">#REF!</definedName>
    <definedName name="PPERFIL1X1">#REF!</definedName>
    <definedName name="PPERFIL1X2" localSheetId="2">#REF!</definedName>
    <definedName name="PPERFIL1X2" localSheetId="0">#REF!</definedName>
    <definedName name="PPERFIL1X2" localSheetId="4">#REF!</definedName>
    <definedName name="PPERFIL1X2">#REF!</definedName>
    <definedName name="PPERFIL2X2" localSheetId="2">#REF!</definedName>
    <definedName name="PPERFIL2X2" localSheetId="0">#REF!</definedName>
    <definedName name="PPERFIL2X2" localSheetId="4">#REF!</definedName>
    <definedName name="PPERFIL2X2">#REF!</definedName>
    <definedName name="PPERFIL2X3" localSheetId="2">#REF!</definedName>
    <definedName name="PPERFIL2X3" localSheetId="0">#REF!</definedName>
    <definedName name="PPERFIL2X3" localSheetId="4">#REF!</definedName>
    <definedName name="PPERFIL2X3">#REF!</definedName>
    <definedName name="PPERFIL2X4" localSheetId="2">#REF!</definedName>
    <definedName name="PPERFIL2X4" localSheetId="0">#REF!</definedName>
    <definedName name="PPERFIL2X4" localSheetId="4">#REF!</definedName>
    <definedName name="PPERFIL2X4">#REF!</definedName>
    <definedName name="PPERFIL3X3" localSheetId="2">#REF!</definedName>
    <definedName name="PPERFIL3X3" localSheetId="0">#REF!</definedName>
    <definedName name="PPERFIL3X3" localSheetId="4">#REF!</definedName>
    <definedName name="PPERFIL3X3">#REF!</definedName>
    <definedName name="PPERFIL4X4" localSheetId="2">#REF!</definedName>
    <definedName name="PPERFIL4X4" localSheetId="0">#REF!</definedName>
    <definedName name="PPERFIL4X4" localSheetId="4">#REF!</definedName>
    <definedName name="PPERFIL4X4">#REF!</definedName>
    <definedName name="PPERFILHG112X112" localSheetId="2">#REF!</definedName>
    <definedName name="PPERFILHG112X112" localSheetId="0">#REF!</definedName>
    <definedName name="PPERFILHG112X112" localSheetId="4">#REF!</definedName>
    <definedName name="PPERFILHG112X112">#REF!</definedName>
    <definedName name="PPERFILHG2X2" localSheetId="2">#REF!</definedName>
    <definedName name="PPERFILHG2X2" localSheetId="0">#REF!</definedName>
    <definedName name="PPERFILHG2X2" localSheetId="4">#REF!</definedName>
    <definedName name="PPERFILHG2X2">#REF!</definedName>
    <definedName name="PPERFILHG2X3" localSheetId="2">#REF!</definedName>
    <definedName name="PPERFILHG2X3" localSheetId="0">#REF!</definedName>
    <definedName name="PPERFILHG2X3" localSheetId="4">#REF!</definedName>
    <definedName name="PPERFILHG2X3">#REF!</definedName>
    <definedName name="PPERFILHG34X34" localSheetId="2">#REF!</definedName>
    <definedName name="PPERFILHG34X34" localSheetId="0">#REF!</definedName>
    <definedName name="PPERFILHG34X34" localSheetId="4">#REF!</definedName>
    <definedName name="PPERFILHG34X34">#REF!</definedName>
    <definedName name="PPINTACRIBCO" localSheetId="2">#REF!</definedName>
    <definedName name="PPINTACRIBCO" localSheetId="0">#REF!</definedName>
    <definedName name="PPINTACRIBCO" localSheetId="4">#REF!</definedName>
    <definedName name="PPINTACRIBCO">#REF!</definedName>
    <definedName name="PPINTACRIEXT" localSheetId="2">#REF!</definedName>
    <definedName name="PPINTACRIEXT" localSheetId="0">#REF!</definedName>
    <definedName name="PPINTACRIEXT" localSheetId="4">#REF!</definedName>
    <definedName name="PPINTACRIEXT">#REF!</definedName>
    <definedName name="PPINTEPOX" localSheetId="2">#REF!</definedName>
    <definedName name="PPINTEPOX" localSheetId="0">#REF!</definedName>
    <definedName name="PPINTEPOX" localSheetId="4">#REF!</definedName>
    <definedName name="PPINTEPOX">#REF!</definedName>
    <definedName name="PPINTMAN" localSheetId="2">#REF!</definedName>
    <definedName name="PPINTMAN" localSheetId="0">#REF!</definedName>
    <definedName name="PPINTMAN" localSheetId="4">#REF!</definedName>
    <definedName name="PPINTMAN">#REF!</definedName>
    <definedName name="PPLA112X14" localSheetId="2">#REF!</definedName>
    <definedName name="PPLA112X14" localSheetId="0">#REF!</definedName>
    <definedName name="PPLA112X14" localSheetId="4">#REF!</definedName>
    <definedName name="PPLA112X14">#REF!</definedName>
    <definedName name="PPLA12X18" localSheetId="2">#REF!</definedName>
    <definedName name="PPLA12X18" localSheetId="0">#REF!</definedName>
    <definedName name="PPLA12X18" localSheetId="4">#REF!</definedName>
    <definedName name="PPLA12X18">#REF!</definedName>
    <definedName name="PPLA12X316" localSheetId="2">#REF!</definedName>
    <definedName name="PPLA12X316" localSheetId="0">#REF!</definedName>
    <definedName name="PPLA12X316" localSheetId="4">#REF!</definedName>
    <definedName name="PPLA12X316">#REF!</definedName>
    <definedName name="PPLA2X14" localSheetId="2">#REF!</definedName>
    <definedName name="PPLA2X14" localSheetId="0">#REF!</definedName>
    <definedName name="PPLA2X14" localSheetId="4">#REF!</definedName>
    <definedName name="PPLA2X14">#REF!</definedName>
    <definedName name="PPLA34X14" localSheetId="2">#REF!</definedName>
    <definedName name="PPLA34X14" localSheetId="0">#REF!</definedName>
    <definedName name="PPLA34X14" localSheetId="4">#REF!</definedName>
    <definedName name="PPLA34X14">#REF!</definedName>
    <definedName name="PPLA34X316" localSheetId="2">#REF!</definedName>
    <definedName name="PPLA34X316" localSheetId="0">#REF!</definedName>
    <definedName name="PPLA34X316" localSheetId="4">#REF!</definedName>
    <definedName name="PPLA34X316">#REF!</definedName>
    <definedName name="PPLA3X14" localSheetId="2">#REF!</definedName>
    <definedName name="PPLA3X14" localSheetId="0">#REF!</definedName>
    <definedName name="PPLA3X14" localSheetId="4">#REF!</definedName>
    <definedName name="PPLA3X14">#REF!</definedName>
    <definedName name="PPLA4X14" localSheetId="2">#REF!</definedName>
    <definedName name="PPLA4X14" localSheetId="0">#REF!</definedName>
    <definedName name="PPLA4X14" localSheetId="4">#REF!</definedName>
    <definedName name="PPLA4X14">#REF!</definedName>
    <definedName name="PPUERTAENR" localSheetId="2">#REF!</definedName>
    <definedName name="PPUERTAENR" localSheetId="0">#REF!</definedName>
    <definedName name="PPUERTAENR" localSheetId="4">#REF!</definedName>
    <definedName name="PPUERTAENR">#REF!</definedName>
    <definedName name="PRASTRILLO" localSheetId="2">#REF!</definedName>
    <definedName name="PRASTRILLO" localSheetId="0">#REF!</definedName>
    <definedName name="PRASTRILLO" localSheetId="4">#REF!</definedName>
    <definedName name="PRASTRILLO">#REF!</definedName>
    <definedName name="pre_asiento_arena" localSheetId="2">#REF!</definedName>
    <definedName name="pre_asiento_arena" localSheetId="0">#REF!</definedName>
    <definedName name="pre_asiento_arena" localSheetId="4">#REF!</definedName>
    <definedName name="pre_asiento_arena">#REF!</definedName>
    <definedName name="pre_bote" localSheetId="2">#REF!</definedName>
    <definedName name="pre_bote" localSheetId="0">#REF!</definedName>
    <definedName name="pre_bote" localSheetId="4">#REF!</definedName>
    <definedName name="pre_bote">#REF!</definedName>
    <definedName name="pre_colg_0.5pulg" localSheetId="2">#REF!</definedName>
    <definedName name="pre_colg_0.5pulg" localSheetId="0">#REF!</definedName>
    <definedName name="pre_colg_0.5pulg" localSheetId="4">#REF!</definedName>
    <definedName name="pre_colg_0.5pulg">#REF!</definedName>
    <definedName name="pre_colg_0.75pulg" localSheetId="2">#REF!</definedName>
    <definedName name="pre_colg_0.75pulg" localSheetId="0">#REF!</definedName>
    <definedName name="pre_colg_0.75pulg" localSheetId="4">#REF!</definedName>
    <definedName name="pre_colg_0.75pulg">#REF!</definedName>
    <definedName name="pre_colg_1.5pulg" localSheetId="2">#REF!</definedName>
    <definedName name="pre_colg_1.5pulg" localSheetId="0">#REF!</definedName>
    <definedName name="pre_colg_1.5pulg" localSheetId="4">#REF!</definedName>
    <definedName name="pre_colg_1.5pulg">#REF!</definedName>
    <definedName name="pre_colg_1pulg" localSheetId="2">#REF!</definedName>
    <definedName name="pre_colg_1pulg" localSheetId="0">#REF!</definedName>
    <definedName name="pre_colg_1pulg" localSheetId="4">#REF!</definedName>
    <definedName name="pre_colg_1pulg">#REF!</definedName>
    <definedName name="pre_colg_2pulg" localSheetId="2">#REF!</definedName>
    <definedName name="pre_colg_2pulg" localSheetId="0">#REF!</definedName>
    <definedName name="pre_colg_2pulg" localSheetId="4">#REF!</definedName>
    <definedName name="pre_colg_2pulg">#REF!</definedName>
    <definedName name="pre_colg_3pulg" localSheetId="2">#REF!</definedName>
    <definedName name="pre_colg_3pulg" localSheetId="0">#REF!</definedName>
    <definedName name="pre_colg_3pulg" localSheetId="4">#REF!</definedName>
    <definedName name="pre_colg_3pulg">#REF!</definedName>
    <definedName name="pre_colg_4pulg" localSheetId="2">#REF!</definedName>
    <definedName name="pre_colg_4pulg" localSheetId="0">#REF!</definedName>
    <definedName name="pre_colg_4pulg" localSheetId="4">#REF!</definedName>
    <definedName name="pre_colg_4pulg">#REF!</definedName>
    <definedName name="pre_excavacion" localSheetId="2">#REF!</definedName>
    <definedName name="pre_excavacion" localSheetId="0">#REF!</definedName>
    <definedName name="pre_excavacion" localSheetId="4">#REF!</definedName>
    <definedName name="pre_excavacion">#REF!</definedName>
    <definedName name="PRE_FASE_I" localSheetId="2">#REF!</definedName>
    <definedName name="PRE_FASE_I" localSheetId="0">#REF!</definedName>
    <definedName name="PRE_FASE_I" localSheetId="4">#REF!</definedName>
    <definedName name="PRE_FASE_I">#REF!</definedName>
    <definedName name="PRE_FASE_I_II" localSheetId="2">#REF!</definedName>
    <definedName name="PRE_FASE_I_II" localSheetId="0">#REF!</definedName>
    <definedName name="PRE_FASE_I_II" localSheetId="4">#REF!</definedName>
    <definedName name="PRE_FASE_I_II">#REF!</definedName>
    <definedName name="PRE_FASE_II" localSheetId="2">#REF!</definedName>
    <definedName name="PRE_FASE_II" localSheetId="0">#REF!</definedName>
    <definedName name="PRE_FASE_II" localSheetId="4">#REF!</definedName>
    <definedName name="PRE_FASE_II">#REF!</definedName>
    <definedName name="pre_hormigon_124" localSheetId="2">#REF!</definedName>
    <definedName name="pre_hormigon_124" localSheetId="0">#REF!</definedName>
    <definedName name="pre_hormigon_124" localSheetId="4">#REF!</definedName>
    <definedName name="pre_hormigon_124">#REF!</definedName>
    <definedName name="pre_relleno" localSheetId="2">#REF!</definedName>
    <definedName name="pre_relleno" localSheetId="0">#REF!</definedName>
    <definedName name="pre_relleno" localSheetId="4">#REF!</definedName>
    <definedName name="pre_relleno">#REF!</definedName>
    <definedName name="PREC._UNITARIO">#N/A</definedName>
    <definedName name="PREC._UNITARIO_6">NA()</definedName>
    <definedName name="preci" localSheetId="2">#REF!</definedName>
    <definedName name="preci" localSheetId="0">#REF!</definedName>
    <definedName name="preci" localSheetId="4">#REF!</definedName>
    <definedName name="preci">#REF!</definedName>
    <definedName name="precii" localSheetId="2">#REF!</definedName>
    <definedName name="precii" localSheetId="0">#REF!</definedName>
    <definedName name="precii" localSheetId="4">#REF!</definedName>
    <definedName name="precii">#REF!</definedName>
    <definedName name="preciii" localSheetId="2">#REF!</definedName>
    <definedName name="preciii" localSheetId="0">#REF!</definedName>
    <definedName name="preciii" localSheetId="4">#REF!</definedName>
    <definedName name="preciii">#REF!</definedName>
    <definedName name="preciiii" localSheetId="2">#REF!</definedName>
    <definedName name="preciiii" localSheetId="0">#REF!</definedName>
    <definedName name="preciiii" localSheetId="4">#REF!</definedName>
    <definedName name="preciiii">#REF!</definedName>
    <definedName name="precios">[71]Precios!$A$4:$F$1576</definedName>
    <definedName name="PREJASLIV" localSheetId="2">#REF!</definedName>
    <definedName name="PREJASLIV" localSheetId="0">#REF!</definedName>
    <definedName name="PREJASLIV" localSheetId="4">#REF!</definedName>
    <definedName name="PREJASLIV">#REF!</definedName>
    <definedName name="PREJASREF" localSheetId="2">#REF!</definedName>
    <definedName name="PREJASREF" localSheetId="0">#REF!</definedName>
    <definedName name="PREJASREF" localSheetId="4">#REF!</definedName>
    <definedName name="PREJASREF">#REF!</definedName>
    <definedName name="preli" localSheetId="2">#REF!</definedName>
    <definedName name="preli" localSheetId="0">#REF!</definedName>
    <definedName name="preli" localSheetId="4">#REF!</definedName>
    <definedName name="preli">#REF!</definedName>
    <definedName name="prelii" localSheetId="2">#REF!</definedName>
    <definedName name="prelii" localSheetId="0">#REF!</definedName>
    <definedName name="prelii" localSheetId="4">#REF!</definedName>
    <definedName name="prelii">#REF!</definedName>
    <definedName name="preliii" localSheetId="2">#REF!</definedName>
    <definedName name="preliii" localSheetId="0">#REF!</definedName>
    <definedName name="preliii" localSheetId="4">#REF!</definedName>
    <definedName name="preliii">#REF!</definedName>
    <definedName name="preliiii" localSheetId="2">#REF!</definedName>
    <definedName name="preliiii" localSheetId="0">#REF!</definedName>
    <definedName name="preliiii" localSheetId="4">#REF!</definedName>
    <definedName name="preliiii">#REF!</definedName>
    <definedName name="premodificado" localSheetId="2">#REF!</definedName>
    <definedName name="premodificado" localSheetId="0">#REF!</definedName>
    <definedName name="premodificado" localSheetId="4">#REF!</definedName>
    <definedName name="premodificado">#REF!</definedName>
    <definedName name="PREPARARPISO" localSheetId="2">#REF!</definedName>
    <definedName name="PREPARARPISO" localSheetId="0">#REF!</definedName>
    <definedName name="PREPARARPISO" localSheetId="4">#REF!</definedName>
    <definedName name="PREPARARPISO">#REF!</definedName>
    <definedName name="PRESUPUESTO">#N/A</definedName>
    <definedName name="PRESUPUESTO_6">NA()</definedName>
    <definedName name="Presupuesto_Maternidad" localSheetId="2">#REF!</definedName>
    <definedName name="Presupuesto_Maternidad" localSheetId="0">#REF!</definedName>
    <definedName name="Presupuesto_Maternidad" localSheetId="4">#REF!</definedName>
    <definedName name="Presupuesto_Maternidad">#REF!</definedName>
    <definedName name="presupuestoc1" localSheetId="2">#REF!</definedName>
    <definedName name="presupuestoc1" localSheetId="0">#REF!</definedName>
    <definedName name="presupuestoc1" localSheetId="4">#REF!</definedName>
    <definedName name="presupuestoc1">#REF!</definedName>
    <definedName name="presupuestoc2" localSheetId="2">#REF!</definedName>
    <definedName name="presupuestoc2" localSheetId="0">#REF!</definedName>
    <definedName name="presupuestoc2" localSheetId="4">#REF!</definedName>
    <definedName name="presupuestoc2">#REF!</definedName>
    <definedName name="PRESUPUESTOJJJ" localSheetId="2">#REF!</definedName>
    <definedName name="PRESUPUESTOJJJ" localSheetId="0">#REF!</definedName>
    <definedName name="PRESUPUESTOJJJ" localSheetId="4">#REF!</definedName>
    <definedName name="PRESUPUESTOJJJ">#REF!</definedName>
    <definedName name="PRIMA" localSheetId="2">#REF!</definedName>
    <definedName name="PRIMA" localSheetId="0">#REF!</definedName>
    <definedName name="PRIMA" localSheetId="4">#REF!</definedName>
    <definedName name="PRIMA">#REF!</definedName>
    <definedName name="PRIMA_2">"$#REF!.$M$38"</definedName>
    <definedName name="PRIMA_3">"$#REF!.$M$38"</definedName>
    <definedName name="PRINT_AREA_MI" localSheetId="2">#REF!</definedName>
    <definedName name="PRINT_AREA_MI" localSheetId="0">#REF!</definedName>
    <definedName name="PRINT_AREA_MI" localSheetId="4">#REF!</definedName>
    <definedName name="PRINT_AREA_MI">#REF!</definedName>
    <definedName name="PRINT_TITLES_MI" localSheetId="2">#REF!</definedName>
    <definedName name="PRINT_TITLES_MI" localSheetId="0">#REF!</definedName>
    <definedName name="PRINT_TITLES_MI" localSheetId="4">#REF!</definedName>
    <definedName name="PRINT_TITLES_MI">#REF!</definedName>
    <definedName name="PROMEDIO" localSheetId="2">#REF!</definedName>
    <definedName name="PROMEDIO" localSheetId="0">#REF!</definedName>
    <definedName name="PROMEDIO" localSheetId="4">#REF!</definedName>
    <definedName name="PROMEDIO">#REF!</definedName>
    <definedName name="PROP" localSheetId="2">#REF!</definedName>
    <definedName name="PROP" localSheetId="0">#REF!</definedName>
    <definedName name="PROP" localSheetId="4">#REF!</definedName>
    <definedName name="PROP">#REF!</definedName>
    <definedName name="PROY" localSheetId="2">#REF!</definedName>
    <definedName name="PROY" localSheetId="0">#REF!</definedName>
    <definedName name="PROY" localSheetId="4">#REF!</definedName>
    <definedName name="PROY">#REF!</definedName>
    <definedName name="Proyecto" localSheetId="2">#REF!</definedName>
    <definedName name="Proyecto" localSheetId="0">#REF!</definedName>
    <definedName name="Proyecto" localSheetId="4">#REF!</definedName>
    <definedName name="Proyecto">#REF!</definedName>
    <definedName name="prticos" localSheetId="2">[72]peso!#REF!</definedName>
    <definedName name="prticos" localSheetId="0">[72]peso!#REF!</definedName>
    <definedName name="prticos" localSheetId="4">[72]peso!#REF!</definedName>
    <definedName name="prticos">[72]peso!#REF!</definedName>
    <definedName name="prticos_2">#N/A</definedName>
    <definedName name="prticos_3">#N/A</definedName>
    <definedName name="Prueba_en_Compactación_con_equipo" localSheetId="2">[3]Insumos!#REF!</definedName>
    <definedName name="Prueba_en_Compactación_con_equipo" localSheetId="0">[3]Insumos!#REF!</definedName>
    <definedName name="Prueba_en_Compactación_con_equipo" localSheetId="4">[3]Insumos!#REF!</definedName>
    <definedName name="Prueba_en_Compactación_con_equipo">[3]Insumos!#REF!</definedName>
    <definedName name="PSILICOOLCRI" localSheetId="2">#REF!</definedName>
    <definedName name="PSILICOOLCRI" localSheetId="0">#REF!</definedName>
    <definedName name="PSILICOOLCRI" localSheetId="4">#REF!</definedName>
    <definedName name="PSILICOOLCRI">#REF!</definedName>
    <definedName name="PSOLDADURA" localSheetId="2">#REF!</definedName>
    <definedName name="PSOLDADURA" localSheetId="0">#REF!</definedName>
    <definedName name="PSOLDADURA" localSheetId="4">#REF!</definedName>
    <definedName name="PSOLDADURA">#REF!</definedName>
    <definedName name="PSTYROF2X4X1" localSheetId="2">#REF!</definedName>
    <definedName name="PSTYROF2X4X1" localSheetId="0">#REF!</definedName>
    <definedName name="PSTYROF2X4X1" localSheetId="4">#REF!</definedName>
    <definedName name="PSTYROF2X4X1">#REF!</definedName>
    <definedName name="PTABLETAAMARILLA" localSheetId="2">#REF!</definedName>
    <definedName name="PTABLETAAMARILLA" localSheetId="0">#REF!</definedName>
    <definedName name="PTABLETAAMARILLA" localSheetId="4">#REF!</definedName>
    <definedName name="PTABLETAAMARILLA">#REF!</definedName>
    <definedName name="PTABLETAGRIS" localSheetId="2">#REF!</definedName>
    <definedName name="PTABLETAGRIS" localSheetId="0">#REF!</definedName>
    <definedName name="PTABLETAGRIS" localSheetId="4">#REF!</definedName>
    <definedName name="PTABLETAGRIS">#REF!</definedName>
    <definedName name="PTABLETAQUEMADA" localSheetId="2">#REF!</definedName>
    <definedName name="PTABLETAQUEMADA" localSheetId="0">#REF!</definedName>
    <definedName name="PTABLETAQUEMADA" localSheetId="4">#REF!</definedName>
    <definedName name="PTABLETAQUEMADA">#REF!</definedName>
    <definedName name="PTABLETAROJA" localSheetId="2">#REF!</definedName>
    <definedName name="PTABLETAROJA" localSheetId="0">#REF!</definedName>
    <definedName name="PTABLETAROJA" localSheetId="4">#REF!</definedName>
    <definedName name="PTABLETAROJA">#REF!</definedName>
    <definedName name="PTAFRANCAOBA" localSheetId="2">#REF!</definedName>
    <definedName name="PTAFRANCAOBA" localSheetId="0">#REF!</definedName>
    <definedName name="PTAFRANCAOBA" localSheetId="4">#REF!</definedName>
    <definedName name="PTAFRANCAOBA">#REF!</definedName>
    <definedName name="PTAFRANCAOBAM2" localSheetId="2">#REF!</definedName>
    <definedName name="PTAFRANCAOBAM2" localSheetId="0">#REF!</definedName>
    <definedName name="PTAFRANCAOBAM2" localSheetId="4">#REF!</definedName>
    <definedName name="PTAFRANCAOBAM2">#REF!</definedName>
    <definedName name="PTAFRANROBLE" localSheetId="2">#REF!</definedName>
    <definedName name="PTAFRANROBLE" localSheetId="0">#REF!</definedName>
    <definedName name="PTAFRANROBLE" localSheetId="4">#REF!</definedName>
    <definedName name="PTAFRANROBLE">#REF!</definedName>
    <definedName name="PTAPAC24INTPVC" localSheetId="2">#REF!</definedName>
    <definedName name="PTAPAC24INTPVC" localSheetId="0">#REF!</definedName>
    <definedName name="PTAPAC24INTPVC" localSheetId="4">#REF!</definedName>
    <definedName name="PTAPAC24INTPVC">#REF!</definedName>
    <definedName name="PTAPAC24MET" localSheetId="2">#REF!</definedName>
    <definedName name="PTAPAC24MET" localSheetId="0">#REF!</definedName>
    <definedName name="PTAPAC24MET" localSheetId="4">#REF!</definedName>
    <definedName name="PTAPAC24MET">#REF!</definedName>
    <definedName name="PTAPAC24TCMET" localSheetId="2">#REF!</definedName>
    <definedName name="PTAPAC24TCMET" localSheetId="0">#REF!</definedName>
    <definedName name="PTAPAC24TCMET" localSheetId="4">#REF!</definedName>
    <definedName name="PTAPAC24TCMET">#REF!</definedName>
    <definedName name="PTAPAC24TCPVC" localSheetId="2">#REF!</definedName>
    <definedName name="PTAPAC24TCPVC" localSheetId="0">#REF!</definedName>
    <definedName name="PTAPAC24TCPVC" localSheetId="4">#REF!</definedName>
    <definedName name="PTAPAC24TCPVC">#REF!</definedName>
    <definedName name="PTAPANCORCAOBA" localSheetId="2">#REF!</definedName>
    <definedName name="PTAPANCORCAOBA" localSheetId="0">#REF!</definedName>
    <definedName name="PTAPANCORCAOBA" localSheetId="4">#REF!</definedName>
    <definedName name="PTAPANCORCAOBA">#REF!</definedName>
    <definedName name="PTAPANCORCAOBA2.3X8.4" localSheetId="2">#REF!</definedName>
    <definedName name="PTAPANCORCAOBA2.3X8.4" localSheetId="0">#REF!</definedName>
    <definedName name="PTAPANCORCAOBA2.3X8.4" localSheetId="4">#REF!</definedName>
    <definedName name="PTAPANCORCAOBA2.3X8.4">#REF!</definedName>
    <definedName name="PTAPANCORCAOBA3X8.4" localSheetId="2">#REF!</definedName>
    <definedName name="PTAPANCORCAOBA3X8.4" localSheetId="0">#REF!</definedName>
    <definedName name="PTAPANCORCAOBA3X8.4" localSheetId="4">#REF!</definedName>
    <definedName name="PTAPANCORCAOBA3X8.4">#REF!</definedName>
    <definedName name="PTAPANCORCAOBAM2" localSheetId="2">#REF!</definedName>
    <definedName name="PTAPANCORCAOBAM2" localSheetId="0">#REF!</definedName>
    <definedName name="PTAPANCORCAOBAM2" localSheetId="4">#REF!</definedName>
    <definedName name="PTAPANCORCAOBAM2">#REF!</definedName>
    <definedName name="PTAPANCORPINO" localSheetId="2">#REF!</definedName>
    <definedName name="PTAPANCORPINO" localSheetId="0">#REF!</definedName>
    <definedName name="PTAPANCORPINO" localSheetId="4">#REF!</definedName>
    <definedName name="PTAPANCORPINO">#REF!</definedName>
    <definedName name="PTAPANCORPINOM2" localSheetId="2">#REF!</definedName>
    <definedName name="PTAPANCORPINOM2" localSheetId="0">#REF!</definedName>
    <definedName name="PTAPANCORPINOM2" localSheetId="4">#REF!</definedName>
    <definedName name="PTAPANCORPINOM2">#REF!</definedName>
    <definedName name="PTAPANCORROBLE" localSheetId="2">#REF!</definedName>
    <definedName name="PTAPANCORROBLE" localSheetId="0">#REF!</definedName>
    <definedName name="PTAPANCORROBLE" localSheetId="4">#REF!</definedName>
    <definedName name="PTAPANCORROBLE">#REF!</definedName>
    <definedName name="PTAPANESPCAOBA" localSheetId="2">#REF!</definedName>
    <definedName name="PTAPANESPCAOBA" localSheetId="0">#REF!</definedName>
    <definedName name="PTAPANESPCAOBA" localSheetId="4">#REF!</definedName>
    <definedName name="PTAPANESPCAOBA">#REF!</definedName>
    <definedName name="PTAPANESPCAOBAM2" localSheetId="2">#REF!</definedName>
    <definedName name="PTAPANESPCAOBAM2" localSheetId="0">#REF!</definedName>
    <definedName name="PTAPANESPCAOBAM2" localSheetId="4">#REF!</definedName>
    <definedName name="PTAPANESPCAOBAM2">#REF!</definedName>
    <definedName name="PTAPANESPROBLE" localSheetId="2">#REF!</definedName>
    <definedName name="PTAPANESPROBLE" localSheetId="0">#REF!</definedName>
    <definedName name="PTAPANESPROBLE" localSheetId="4">#REF!</definedName>
    <definedName name="PTAPANESPROBLE">#REF!</definedName>
    <definedName name="PTAPANVAIVENCAOBA" localSheetId="2">#REF!</definedName>
    <definedName name="PTAPANVAIVENCAOBA" localSheetId="0">#REF!</definedName>
    <definedName name="PTAPANVAIVENCAOBA" localSheetId="4">#REF!</definedName>
    <definedName name="PTAPANVAIVENCAOBA">#REF!</definedName>
    <definedName name="PTAPANVAIVENCAOBAM2" localSheetId="2">#REF!</definedName>
    <definedName name="PTAPANVAIVENCAOBAM2" localSheetId="0">#REF!</definedName>
    <definedName name="PTAPANVAIVENCAOBAM2" localSheetId="4">#REF!</definedName>
    <definedName name="PTAPANVAIVENCAOBAM2">#REF!</definedName>
    <definedName name="PTAPANVAIVENROBLE" localSheetId="2">#REF!</definedName>
    <definedName name="PTAPANVAIVENROBLE" localSheetId="0">#REF!</definedName>
    <definedName name="PTAPANVAIVENROBLE" localSheetId="4">#REF!</definedName>
    <definedName name="PTAPANVAIVENROBLE">#REF!</definedName>
    <definedName name="PTAPLY" localSheetId="2">#REF!</definedName>
    <definedName name="PTAPLY" localSheetId="0">#REF!</definedName>
    <definedName name="PTAPLY" localSheetId="4">#REF!</definedName>
    <definedName name="PTAPLY">#REF!</definedName>
    <definedName name="PTAPLYM2" localSheetId="2">#REF!</definedName>
    <definedName name="PTAPLYM2" localSheetId="0">#REF!</definedName>
    <definedName name="PTAPLYM2" localSheetId="4">#REF!</definedName>
    <definedName name="PTAPLYM2">#REF!</definedName>
    <definedName name="PTEJA16" localSheetId="2">#REF!</definedName>
    <definedName name="PTEJA16" localSheetId="0">#REF!</definedName>
    <definedName name="PTEJA16" localSheetId="4">#REF!</definedName>
    <definedName name="PTEJA16">#REF!</definedName>
    <definedName name="PTEJA16ESP" localSheetId="2">#REF!</definedName>
    <definedName name="PTEJA16ESP" localSheetId="0">#REF!</definedName>
    <definedName name="PTEJA16ESP" localSheetId="4">#REF!</definedName>
    <definedName name="PTEJA16ESP">#REF!</definedName>
    <definedName name="PTEJA18" localSheetId="2">#REF!</definedName>
    <definedName name="PTEJA18" localSheetId="0">#REF!</definedName>
    <definedName name="PTEJA18" localSheetId="4">#REF!</definedName>
    <definedName name="PTEJA18">#REF!</definedName>
    <definedName name="PTEJA18ESP" localSheetId="2">#REF!</definedName>
    <definedName name="PTEJA18ESP" localSheetId="0">#REF!</definedName>
    <definedName name="PTEJA18ESP" localSheetId="4">#REF!</definedName>
    <definedName name="PTEJA18ESP">#REF!</definedName>
    <definedName name="PTEJATIPOS" localSheetId="2">#REF!</definedName>
    <definedName name="PTEJATIPOS" localSheetId="0">#REF!</definedName>
    <definedName name="PTEJATIPOS" localSheetId="4">#REF!</definedName>
    <definedName name="PTEJATIPOS">#REF!</definedName>
    <definedName name="PTERM114" localSheetId="2">#REF!</definedName>
    <definedName name="PTERM114" localSheetId="0">#REF!</definedName>
    <definedName name="PTERM114" localSheetId="4">#REF!</definedName>
    <definedName name="PTERM114">#REF!</definedName>
    <definedName name="pti" localSheetId="2">#REF!</definedName>
    <definedName name="pti" localSheetId="0">#REF!</definedName>
    <definedName name="pti" localSheetId="4">#REF!</definedName>
    <definedName name="pti">#REF!</definedName>
    <definedName name="ptii" localSheetId="2">#REF!</definedName>
    <definedName name="ptii" localSheetId="0">#REF!</definedName>
    <definedName name="ptii" localSheetId="4">#REF!</definedName>
    <definedName name="ptii">#REF!</definedName>
    <definedName name="ptiii" localSheetId="2">#REF!</definedName>
    <definedName name="ptiii" localSheetId="0">#REF!</definedName>
    <definedName name="ptiii" localSheetId="4">#REF!</definedName>
    <definedName name="ptiii">#REF!</definedName>
    <definedName name="ptiiii" localSheetId="2">#REF!</definedName>
    <definedName name="ptiiii" localSheetId="0">#REF!</definedName>
    <definedName name="ptiiii" localSheetId="4">#REF!</definedName>
    <definedName name="ptiiii">#REF!</definedName>
    <definedName name="PTIMBRECORRIENTE" localSheetId="2">#REF!</definedName>
    <definedName name="PTIMBRECORRIENTE" localSheetId="0">#REF!</definedName>
    <definedName name="PTIMBRECORRIENTE" localSheetId="4">#REF!</definedName>
    <definedName name="PTIMBRECORRIENTE">#REF!</definedName>
    <definedName name="PTINA" localSheetId="2">#REF!</definedName>
    <definedName name="PTINA" localSheetId="0">#REF!</definedName>
    <definedName name="PTINA" localSheetId="4">#REF!</definedName>
    <definedName name="PTINA">#REF!</definedName>
    <definedName name="PTOREXAASB" localSheetId="2">#REF!</definedName>
    <definedName name="PTOREXAASB" localSheetId="0">#REF!</definedName>
    <definedName name="PTOREXAASB" localSheetId="4">#REF!</definedName>
    <definedName name="PTOREXAASB">#REF!</definedName>
    <definedName name="PTPACISAL2424" localSheetId="2">#REF!</definedName>
    <definedName name="PTPACISAL2424" localSheetId="0">#REF!</definedName>
    <definedName name="PTPACISAL2424" localSheetId="4">#REF!</definedName>
    <definedName name="PTPACISAL2424">#REF!</definedName>
    <definedName name="PTUBOHG112X15" localSheetId="2">#REF!</definedName>
    <definedName name="PTUBOHG112X15" localSheetId="0">#REF!</definedName>
    <definedName name="PTUBOHG112X15" localSheetId="4">#REF!</definedName>
    <definedName name="PTUBOHG112X15">#REF!</definedName>
    <definedName name="PTUBOHG114X20" localSheetId="2">#REF!</definedName>
    <definedName name="PTUBOHG114X20" localSheetId="0">#REF!</definedName>
    <definedName name="PTUBOHG114X20" localSheetId="4">#REF!</definedName>
    <definedName name="PTUBOHG114X20">#REF!</definedName>
    <definedName name="PU" localSheetId="2">#REF!</definedName>
    <definedName name="PU" localSheetId="0">#REF!</definedName>
    <definedName name="PU" localSheetId="4">#REF!</definedName>
    <definedName name="PU">#REF!</definedName>
    <definedName name="PU_2">"$#REF!.$E$1:$E$65534"</definedName>
    <definedName name="PU_3">"$#REF!.$E$1:$E$65534"</definedName>
    <definedName name="pu1_2">"$#REF!.$E$1:$E$65534"</definedName>
    <definedName name="pu1_3">"$#REF!.$E$1:$E$65534"</definedName>
    <definedName name="PU6_2">"$#REF!.$E$1:$E$65534"</definedName>
    <definedName name="PU6_3">"$#REF!.$E$1:$E$65534"</definedName>
    <definedName name="PUABIHO">[29]Mat!$D$160</definedName>
    <definedName name="PUACERASHORMIGON" localSheetId="2">#REF!</definedName>
    <definedName name="PUACERASHORMIGON" localSheetId="0">#REF!</definedName>
    <definedName name="PUACERASHORMIGON" localSheetId="4">#REF!</definedName>
    <definedName name="PUACERASHORMIGON">#REF!</definedName>
    <definedName name="PUACERASHORMIGON_2">#N/A</definedName>
    <definedName name="puacero" localSheetId="2">#REF!</definedName>
    <definedName name="puacero" localSheetId="0">#REF!</definedName>
    <definedName name="puacero" localSheetId="4">#REF!</definedName>
    <definedName name="puacero">#REF!</definedName>
    <definedName name="PUACERO_1_2_GRADO40" localSheetId="2">#REF!</definedName>
    <definedName name="PUACERO_1_2_GRADO40" localSheetId="0">#REF!</definedName>
    <definedName name="PUACERO_1_2_GRADO40" localSheetId="4">#REF!</definedName>
    <definedName name="PUACERO_1_2_GRADO40">#REF!</definedName>
    <definedName name="PUACERO_1_2_GRADO40_2">#N/A</definedName>
    <definedName name="PUACERO_1_4_GRADO40" localSheetId="2">#REF!</definedName>
    <definedName name="PUACERO_1_4_GRADO40" localSheetId="0">#REF!</definedName>
    <definedName name="PUACERO_1_4_GRADO40" localSheetId="4">#REF!</definedName>
    <definedName name="PUACERO_1_4_GRADO40">#REF!</definedName>
    <definedName name="PUACERO_1_4_GRADO40_2">#N/A</definedName>
    <definedName name="PUACERO_1_GRADO40" localSheetId="2">#REF!</definedName>
    <definedName name="PUACERO_1_GRADO40" localSheetId="0">#REF!</definedName>
    <definedName name="PUACERO_1_GRADO40" localSheetId="4">#REF!</definedName>
    <definedName name="PUACERO_1_GRADO40">#REF!</definedName>
    <definedName name="PUACERO_1_GRADO40_2">#N/A</definedName>
    <definedName name="PUACERO_3_4_GRADO40" localSheetId="2">#REF!</definedName>
    <definedName name="PUACERO_3_4_GRADO40" localSheetId="0">#REF!</definedName>
    <definedName name="PUACERO_3_4_GRADO40" localSheetId="4">#REF!</definedName>
    <definedName name="PUACERO_3_4_GRADO40">#REF!</definedName>
    <definedName name="PUACERO_3_4_GRADO40_2">#N/A</definedName>
    <definedName name="PUACERO_3_8_GRADO40" localSheetId="2">#REF!</definedName>
    <definedName name="PUACERO_3_8_GRADO40" localSheetId="0">#REF!</definedName>
    <definedName name="PUACERO_3_8_GRADO40" localSheetId="4">#REF!</definedName>
    <definedName name="PUACERO_3_8_GRADO40">#REF!</definedName>
    <definedName name="PUACERO_3_8_GRADO40_2">#N/A</definedName>
    <definedName name="PUADOQUINCLASICOGRIS_10X20X20" localSheetId="2">#REF!</definedName>
    <definedName name="PUADOQUINCLASICOGRIS_10X20X20" localSheetId="0">#REF!</definedName>
    <definedName name="PUADOQUINCLASICOGRIS_10X20X20" localSheetId="4">#REF!</definedName>
    <definedName name="PUADOQUINCLASICOGRIS_10X20X20">#REF!</definedName>
    <definedName name="PUADOQUINCLASICOGRIS_10X20X20_2">#N/A</definedName>
    <definedName name="PUBAÑO">[29]Mat!$D$163</definedName>
    <definedName name="pubaranda" localSheetId="2">#REF!</definedName>
    <definedName name="pubaranda" localSheetId="0">#REF!</definedName>
    <definedName name="pubaranda" localSheetId="4">#REF!</definedName>
    <definedName name="pubaranda">#REF!</definedName>
    <definedName name="pubaranda_2">#N/A</definedName>
    <definedName name="pubaranda_3">#N/A</definedName>
    <definedName name="PUBLOQUES_4_ACERO_0.80" localSheetId="2">#REF!</definedName>
    <definedName name="PUBLOQUES_4_ACERO_0.80" localSheetId="0">#REF!</definedName>
    <definedName name="PUBLOQUES_4_ACERO_0.80" localSheetId="4">#REF!</definedName>
    <definedName name="PUBLOQUES_4_ACERO_0.80">#REF!</definedName>
    <definedName name="PUBLOQUES_4_ACERO_0.80_2">#N/A</definedName>
    <definedName name="PUBLOQUES_6_ACERO_0.80" localSheetId="2">#REF!</definedName>
    <definedName name="PUBLOQUES_6_ACERO_0.80" localSheetId="0">#REF!</definedName>
    <definedName name="PUBLOQUES_6_ACERO_0.80" localSheetId="4">#REF!</definedName>
    <definedName name="PUBLOQUES_6_ACERO_0.80">#REF!</definedName>
    <definedName name="PUBLOQUES_6_ACERO_0.80_2">#N/A</definedName>
    <definedName name="PUBLOQUES_8_ACERO_0.80" localSheetId="2">#REF!</definedName>
    <definedName name="PUBLOQUES_8_ACERO_0.80" localSheetId="0">#REF!</definedName>
    <definedName name="PUBLOQUES_8_ACERO_0.80" localSheetId="4">#REF!</definedName>
    <definedName name="PUBLOQUES_8_ACERO_0.80">#REF!</definedName>
    <definedName name="PUBLOQUES_8_ACERO_0.80_2">#N/A</definedName>
    <definedName name="PUBLOQUES_8_ACERO_0.80_HOYOSLLENOS" localSheetId="2">#REF!</definedName>
    <definedName name="PUBLOQUES_8_ACERO_0.80_HOYOSLLENOS" localSheetId="0">#REF!</definedName>
    <definedName name="PUBLOQUES_8_ACERO_0.80_HOYOSLLENOS" localSheetId="4">#REF!</definedName>
    <definedName name="PUBLOQUES_8_ACERO_0.80_HOYOSLLENOS">#REF!</definedName>
    <definedName name="PUBLOQUES_8_ACERO_0.80_HOYOSLLENOS_2">#N/A</definedName>
    <definedName name="PUBLOQUESDE_8_ACERO_A_0.40_HOYOSLLENOS" localSheetId="2">#REF!</definedName>
    <definedName name="PUBLOQUESDE_8_ACERO_A_0.40_HOYOSLLENOS" localSheetId="0">#REF!</definedName>
    <definedName name="PUBLOQUESDE_8_ACERO_A_0.40_HOYOSLLENOS" localSheetId="4">#REF!</definedName>
    <definedName name="PUBLOQUESDE_8_ACERO_A_0.40_HOYOSLLENOS">#REF!</definedName>
    <definedName name="PUBLOQUESDE_8_ACERO_A_0.40_HOYOSLLENOS_2">#N/A</definedName>
    <definedName name="pucabezales" localSheetId="2">#REF!</definedName>
    <definedName name="pucabezales" localSheetId="0">#REF!</definedName>
    <definedName name="pucabezales" localSheetId="4">#REF!</definedName>
    <definedName name="pucabezales">#REF!</definedName>
    <definedName name="PUCALICHE" localSheetId="2">#REF!</definedName>
    <definedName name="PUCALICHE" localSheetId="0">#REF!</definedName>
    <definedName name="PUCALICHE" localSheetId="4">#REF!</definedName>
    <definedName name="PUCALICHE">#REF!</definedName>
    <definedName name="PUCALICHE_2">#N/A</definedName>
    <definedName name="PUCAMARAINSPECCION" localSheetId="2">#REF!</definedName>
    <definedName name="PUCAMARAINSPECCION" localSheetId="0">#REF!</definedName>
    <definedName name="PUCAMARAINSPECCION" localSheetId="4">#REF!</definedName>
    <definedName name="PUCAMARAINSPECCION">#REF!</definedName>
    <definedName name="PUCAMARAINSPECCION_2">#N/A</definedName>
    <definedName name="PUCANTOS" localSheetId="2">#REF!</definedName>
    <definedName name="PUCANTOS" localSheetId="0">#REF!</definedName>
    <definedName name="PUCANTOS" localSheetId="4">#REF!</definedName>
    <definedName name="PUCANTOS">#REF!</definedName>
    <definedName name="PUCANTOS_2">#N/A</definedName>
    <definedName name="PUCARETEO" localSheetId="2">#REF!</definedName>
    <definedName name="PUCARETEO" localSheetId="0">#REF!</definedName>
    <definedName name="PUCARETEO" localSheetId="4">#REF!</definedName>
    <definedName name="PUCARETEO">#REF!</definedName>
    <definedName name="PUCARETEO_2">#N/A</definedName>
    <definedName name="pucastingbed" localSheetId="2">#REF!</definedName>
    <definedName name="pucastingbed" localSheetId="0">#REF!</definedName>
    <definedName name="pucastingbed" localSheetId="4">#REF!</definedName>
    <definedName name="pucastingbed">#REF!</definedName>
    <definedName name="PUCEMENTO" localSheetId="2">#REF!</definedName>
    <definedName name="PUCEMENTO" localSheetId="0">#REF!</definedName>
    <definedName name="PUCEMENTO" localSheetId="4">#REF!</definedName>
    <definedName name="PUCEMENTO">#REF!</definedName>
    <definedName name="PUCERAMICA15X15PARED" localSheetId="2">'[3]Análisis de Precios'!#REF!</definedName>
    <definedName name="PUCERAMICA15X15PARED" localSheetId="0">'[3]Análisis de Precios'!#REF!</definedName>
    <definedName name="PUCERAMICA15X15PARED" localSheetId="4">'[3]Análisis de Precios'!#REF!</definedName>
    <definedName name="PUCERAMICA15X15PARED">'[3]Análisis de Precios'!#REF!</definedName>
    <definedName name="PUCERAMICA30X30PARED" localSheetId="2">#REF!</definedName>
    <definedName name="PUCERAMICA30X30PARED" localSheetId="0">#REF!</definedName>
    <definedName name="PUCERAMICA30X30PARED" localSheetId="4">#REF!</definedName>
    <definedName name="PUCERAMICA30X30PARED">#REF!</definedName>
    <definedName name="PUCERAMICA30X30PARED_2">#N/A</definedName>
    <definedName name="PUCERAMICAITALIANAPARED" localSheetId="2">#REF!</definedName>
    <definedName name="PUCERAMICAITALIANAPARED" localSheetId="0">#REF!</definedName>
    <definedName name="PUCERAMICAITALIANAPARED" localSheetId="4">#REF!</definedName>
    <definedName name="PUCERAMICAITALIANAPARED">#REF!</definedName>
    <definedName name="PUCERAMICAITALIANAPARED_2">#N/A</definedName>
    <definedName name="PUCISTERNA" localSheetId="2">'[3]Análisis de Precios'!#REF!</definedName>
    <definedName name="PUCISTERNA" localSheetId="0">'[3]Análisis de Precios'!#REF!</definedName>
    <definedName name="PUCISTERNA" localSheetId="4">'[3]Análisis de Precios'!#REF!</definedName>
    <definedName name="PUCISTERNA">'[3]Análisis de Precios'!#REF!</definedName>
    <definedName name="PUCOLUMNAS_C1">'[17]Análisis de Precios'!$F$210</definedName>
    <definedName name="PUCOLUMNAS_C10" localSheetId="2">'[3]Análisis de Precios'!#REF!</definedName>
    <definedName name="PUCOLUMNAS_C10" localSheetId="0">'[3]Análisis de Precios'!#REF!</definedName>
    <definedName name="PUCOLUMNAS_C10" localSheetId="4">'[3]Análisis de Precios'!#REF!</definedName>
    <definedName name="PUCOLUMNAS_C10">'[3]Análisis de Precios'!#REF!</definedName>
    <definedName name="PUCOLUMNAS_C11" localSheetId="2">'[3]Análisis de Precios'!#REF!</definedName>
    <definedName name="PUCOLUMNAS_C11" localSheetId="0">'[3]Análisis de Precios'!#REF!</definedName>
    <definedName name="PUCOLUMNAS_C11" localSheetId="4">'[3]Análisis de Precios'!#REF!</definedName>
    <definedName name="PUCOLUMNAS_C11">'[3]Análisis de Precios'!#REF!</definedName>
    <definedName name="PUCOLUMNAS_C12" localSheetId="2">'[3]Análisis de Precios'!#REF!</definedName>
    <definedName name="PUCOLUMNAS_C12" localSheetId="0">'[3]Análisis de Precios'!#REF!</definedName>
    <definedName name="PUCOLUMNAS_C12" localSheetId="4">'[3]Análisis de Precios'!#REF!</definedName>
    <definedName name="PUCOLUMNAS_C12">'[3]Análisis de Precios'!#REF!</definedName>
    <definedName name="PUCOLUMNAS_C2" localSheetId="2">#REF!</definedName>
    <definedName name="PUCOLUMNAS_C2" localSheetId="0">#REF!</definedName>
    <definedName name="PUCOLUMNAS_C2" localSheetId="4">#REF!</definedName>
    <definedName name="PUCOLUMNAS_C2">#REF!</definedName>
    <definedName name="PUCOLUMNAS_C2_2">#N/A</definedName>
    <definedName name="PUCOLUMNAS_C3" localSheetId="2">#REF!</definedName>
    <definedName name="PUCOLUMNAS_C3" localSheetId="0">#REF!</definedName>
    <definedName name="PUCOLUMNAS_C3" localSheetId="4">#REF!</definedName>
    <definedName name="PUCOLUMNAS_C3">#REF!</definedName>
    <definedName name="PUCOLUMNAS_C3_2">#N/A</definedName>
    <definedName name="PUCOLUMNAS_C4" localSheetId="2">#REF!</definedName>
    <definedName name="PUCOLUMNAS_C4" localSheetId="0">#REF!</definedName>
    <definedName name="PUCOLUMNAS_C4" localSheetId="4">#REF!</definedName>
    <definedName name="PUCOLUMNAS_C4">#REF!</definedName>
    <definedName name="PUCOLUMNAS_C4_2">#N/A</definedName>
    <definedName name="PUCOLUMNAS_C9" localSheetId="2">'[3]Análisis de Precios'!#REF!</definedName>
    <definedName name="PUCOLUMNAS_C9" localSheetId="0">'[3]Análisis de Precios'!#REF!</definedName>
    <definedName name="PUCOLUMNAS_C9" localSheetId="4">'[3]Análisis de Precios'!#REF!</definedName>
    <definedName name="PUCOLUMNAS_C9">'[3]Análisis de Precios'!#REF!</definedName>
    <definedName name="PUCOLUMNAS_CC" localSheetId="2">#REF!</definedName>
    <definedName name="PUCOLUMNAS_CC" localSheetId="0">#REF!</definedName>
    <definedName name="PUCOLUMNAS_CC" localSheetId="4">#REF!</definedName>
    <definedName name="PUCOLUMNAS_CC">#REF!</definedName>
    <definedName name="PUCOLUMNAS_CC_2">#N/A</definedName>
    <definedName name="PUCOLUMNAS_CC1" localSheetId="2">#REF!</definedName>
    <definedName name="PUCOLUMNAS_CC1" localSheetId="0">#REF!</definedName>
    <definedName name="PUCOLUMNAS_CC1" localSheetId="4">#REF!</definedName>
    <definedName name="PUCOLUMNAS_CC1">#REF!</definedName>
    <definedName name="PUCOLUMNAS_CC1_2">#N/A</definedName>
    <definedName name="PUCOLUMNASASCENSOR" localSheetId="2">#REF!</definedName>
    <definedName name="PUCOLUMNASASCENSOR" localSheetId="0">#REF!</definedName>
    <definedName name="PUCOLUMNASASCENSOR" localSheetId="4">#REF!</definedName>
    <definedName name="PUCOLUMNASASCENSOR">#REF!</definedName>
    <definedName name="PUCOLUMNASASCENSOR_2">#N/A</definedName>
    <definedName name="PUCONTEN" localSheetId="2">'[3]Análisis de Precios'!#REF!</definedName>
    <definedName name="PUCONTEN" localSheetId="0">'[3]Análisis de Precios'!#REF!</definedName>
    <definedName name="PUCONTEN" localSheetId="4">'[3]Análisis de Precios'!#REF!</definedName>
    <definedName name="PUCONTEN">'[3]Análisis de Precios'!#REF!</definedName>
    <definedName name="PUDINTEL_10X20" localSheetId="2">#REF!</definedName>
    <definedName name="PUDINTEL_10X20" localSheetId="0">#REF!</definedName>
    <definedName name="PUDINTEL_10X20" localSheetId="4">#REF!</definedName>
    <definedName name="PUDINTEL_10X20">#REF!</definedName>
    <definedName name="PUDINTEL_10X20_2">#N/A</definedName>
    <definedName name="PUDINTEL_15X40" localSheetId="2">#REF!</definedName>
    <definedName name="PUDINTEL_15X40" localSheetId="0">#REF!</definedName>
    <definedName name="PUDINTEL_15X40" localSheetId="4">#REF!</definedName>
    <definedName name="PUDINTEL_15X40">#REF!</definedName>
    <definedName name="PUDINTEL_15X40_2">#N/A</definedName>
    <definedName name="PUDINTEL_20X40" localSheetId="2">#REF!</definedName>
    <definedName name="PUDINTEL_20X40" localSheetId="0">#REF!</definedName>
    <definedName name="PUDINTEL_20X40" localSheetId="4">#REF!</definedName>
    <definedName name="PUDINTEL_20X40">#REF!</definedName>
    <definedName name="PUDINTEL_20X40_2">#N/A</definedName>
    <definedName name="Puerta_Corred._Alum__Anod._Bce._Vid._Mart._Nor." localSheetId="2">[3]Insumos!#REF!</definedName>
    <definedName name="Puerta_Corred._Alum__Anod._Bce._Vid._Mart._Nor." localSheetId="0">[3]Insumos!#REF!</definedName>
    <definedName name="Puerta_Corred._Alum__Anod._Bce._Vid._Mart._Nor." localSheetId="4">[3]Insumos!#REF!</definedName>
    <definedName name="Puerta_Corred._Alum__Anod._Bce._Vid._Mart._Nor.">[3]Insumos!#REF!</definedName>
    <definedName name="Puerta_Corred._Alum__Anod._Bce._Vid._Transp." localSheetId="2">[3]Insumos!#REF!</definedName>
    <definedName name="Puerta_Corred._Alum__Anod._Bce._Vid._Transp." localSheetId="0">[3]Insumos!#REF!</definedName>
    <definedName name="Puerta_Corred._Alum__Anod._Bce._Vid._Transp." localSheetId="4">[3]Insumos!#REF!</definedName>
    <definedName name="Puerta_Corred._Alum__Anod._Bce._Vid._Transp.">[3]Insumos!#REF!</definedName>
    <definedName name="Puerta_Corred._Alum__Anod._Nor._Vid._Bce._Liso" localSheetId="2">[3]Insumos!#REF!</definedName>
    <definedName name="Puerta_Corred._Alum__Anod._Nor._Vid._Bce._Liso" localSheetId="0">[3]Insumos!#REF!</definedName>
    <definedName name="Puerta_Corred._Alum__Anod._Nor._Vid._Bce._Liso" localSheetId="4">[3]Insumos!#REF!</definedName>
    <definedName name="Puerta_Corred._Alum__Anod._Nor._Vid._Bce._Liso">[3]Insumos!#REF!</definedName>
    <definedName name="Puerta_Corred._Alum__Anod._Nor._Vid._Bce._Mart." localSheetId="2">[3]Insumos!#REF!</definedName>
    <definedName name="Puerta_Corred._Alum__Anod._Nor._Vid._Bce._Mart." localSheetId="0">[3]Insumos!#REF!</definedName>
    <definedName name="Puerta_Corred._Alum__Anod._Nor._Vid._Bce._Mart." localSheetId="4">[3]Insumos!#REF!</definedName>
    <definedName name="Puerta_Corred._Alum__Anod._Nor._Vid._Bce._Mart.">[3]Insumos!#REF!</definedName>
    <definedName name="Puerta_Corred._Alum__Anod._Nor._Vid._Transp." localSheetId="2">[3]Insumos!#REF!</definedName>
    <definedName name="Puerta_Corred._Alum__Anod._Nor._Vid._Transp." localSheetId="0">[3]Insumos!#REF!</definedName>
    <definedName name="Puerta_Corred._Alum__Anod._Nor._Vid._Transp." localSheetId="4">[3]Insumos!#REF!</definedName>
    <definedName name="Puerta_Corred._Alum__Anod._Nor._Vid._Transp.">[3]Insumos!#REF!</definedName>
    <definedName name="Puerta_corrediza___BCE._VID._TRANSP." localSheetId="2">[3]Insumos!#REF!</definedName>
    <definedName name="Puerta_corrediza___BCE._VID._TRANSP." localSheetId="0">[3]Insumos!#REF!</definedName>
    <definedName name="Puerta_corrediza___BCE._VID._TRANSP." localSheetId="4">[3]Insumos!#REF!</definedName>
    <definedName name="Puerta_corrediza___BCE._VID._TRANSP.">[3]Insumos!#REF!</definedName>
    <definedName name="Puerta_corrediza___BCE._VID._TRANSP._LISO" localSheetId="2">[3]Insumos!#REF!</definedName>
    <definedName name="Puerta_corrediza___BCE._VID._TRANSP._LISO" localSheetId="0">[3]Insumos!#REF!</definedName>
    <definedName name="Puerta_corrediza___BCE._VID._TRANSP._LISO" localSheetId="4">[3]Insumos!#REF!</definedName>
    <definedName name="Puerta_corrediza___BCE._VID._TRANSP._LISO">[3]Insumos!#REF!</definedName>
    <definedName name="Puerta_de_Pino_Apanelada" localSheetId="2">[3]Insumos!#REF!</definedName>
    <definedName name="Puerta_de_Pino_Apanelada" localSheetId="0">[3]Insumos!#REF!</definedName>
    <definedName name="Puerta_de_Pino_Apanelada" localSheetId="4">[3]Insumos!#REF!</definedName>
    <definedName name="Puerta_de_Pino_Apanelada">[3]Insumos!#REF!</definedName>
    <definedName name="PUERTA_PANEL_PINO" localSheetId="2">#REF!</definedName>
    <definedName name="PUERTA_PANEL_PINO" localSheetId="0">#REF!</definedName>
    <definedName name="PUERTA_PANEL_PINO" localSheetId="4">#REF!</definedName>
    <definedName name="PUERTA_PANEL_PINO">#REF!</definedName>
    <definedName name="PUERTA_PANEL_PINO_10" localSheetId="2">#REF!</definedName>
    <definedName name="PUERTA_PANEL_PINO_10" localSheetId="0">#REF!</definedName>
    <definedName name="PUERTA_PANEL_PINO_10" localSheetId="4">#REF!</definedName>
    <definedName name="PUERTA_PANEL_PINO_10">#REF!</definedName>
    <definedName name="PUERTA_PANEL_PINO_11" localSheetId="2">#REF!</definedName>
    <definedName name="PUERTA_PANEL_PINO_11" localSheetId="0">#REF!</definedName>
    <definedName name="PUERTA_PANEL_PINO_11" localSheetId="4">#REF!</definedName>
    <definedName name="PUERTA_PANEL_PINO_11">#REF!</definedName>
    <definedName name="PUERTA_PANEL_PINO_6" localSheetId="2">#REF!</definedName>
    <definedName name="PUERTA_PANEL_PINO_6" localSheetId="0">#REF!</definedName>
    <definedName name="PUERTA_PANEL_PINO_6" localSheetId="4">#REF!</definedName>
    <definedName name="PUERTA_PANEL_PINO_6">#REF!</definedName>
    <definedName name="PUERTA_PANEL_PINO_7" localSheetId="2">#REF!</definedName>
    <definedName name="PUERTA_PANEL_PINO_7" localSheetId="0">#REF!</definedName>
    <definedName name="PUERTA_PANEL_PINO_7" localSheetId="4">#REF!</definedName>
    <definedName name="PUERTA_PANEL_PINO_7">#REF!</definedName>
    <definedName name="PUERTA_PANEL_PINO_8" localSheetId="2">#REF!</definedName>
    <definedName name="PUERTA_PANEL_PINO_8" localSheetId="0">#REF!</definedName>
    <definedName name="PUERTA_PANEL_PINO_8" localSheetId="4">#REF!</definedName>
    <definedName name="PUERTA_PANEL_PINO_8">#REF!</definedName>
    <definedName name="PUERTA_PANEL_PINO_9" localSheetId="2">#REF!</definedName>
    <definedName name="PUERTA_PANEL_PINO_9" localSheetId="0">#REF!</definedName>
    <definedName name="PUERTA_PANEL_PINO_9" localSheetId="4">#REF!</definedName>
    <definedName name="PUERTA_PANEL_PINO_9">#REF!</definedName>
    <definedName name="Puerta_Pino_Americano_Tratado" localSheetId="2">[3]Insumos!#REF!</definedName>
    <definedName name="Puerta_Pino_Americano_Tratado" localSheetId="0">[3]Insumos!#REF!</definedName>
    <definedName name="Puerta_Pino_Americano_Tratado" localSheetId="4">[3]Insumos!#REF!</definedName>
    <definedName name="Puerta_Pino_Americano_Tratado">[3]Insumos!#REF!</definedName>
    <definedName name="PUERTA_PLYWOOD" localSheetId="2">#REF!</definedName>
    <definedName name="PUERTA_PLYWOOD" localSheetId="0">#REF!</definedName>
    <definedName name="PUERTA_PLYWOOD" localSheetId="4">#REF!</definedName>
    <definedName name="PUERTA_PLYWOOD">#REF!</definedName>
    <definedName name="PUERTA_PLYWOOD_10" localSheetId="2">#REF!</definedName>
    <definedName name="PUERTA_PLYWOOD_10" localSheetId="0">#REF!</definedName>
    <definedName name="PUERTA_PLYWOOD_10" localSheetId="4">#REF!</definedName>
    <definedName name="PUERTA_PLYWOOD_10">#REF!</definedName>
    <definedName name="PUERTA_PLYWOOD_11" localSheetId="2">#REF!</definedName>
    <definedName name="PUERTA_PLYWOOD_11" localSheetId="0">#REF!</definedName>
    <definedName name="PUERTA_PLYWOOD_11" localSheetId="4">#REF!</definedName>
    <definedName name="PUERTA_PLYWOOD_11">#REF!</definedName>
    <definedName name="PUERTA_PLYWOOD_6" localSheetId="2">#REF!</definedName>
    <definedName name="PUERTA_PLYWOOD_6" localSheetId="0">#REF!</definedName>
    <definedName name="PUERTA_PLYWOOD_6" localSheetId="4">#REF!</definedName>
    <definedName name="PUERTA_PLYWOOD_6">#REF!</definedName>
    <definedName name="PUERTA_PLYWOOD_7" localSheetId="2">#REF!</definedName>
    <definedName name="PUERTA_PLYWOOD_7" localSheetId="0">#REF!</definedName>
    <definedName name="PUERTA_PLYWOOD_7" localSheetId="4">#REF!</definedName>
    <definedName name="PUERTA_PLYWOOD_7">#REF!</definedName>
    <definedName name="PUERTA_PLYWOOD_8" localSheetId="2">#REF!</definedName>
    <definedName name="PUERTA_PLYWOOD_8" localSheetId="0">#REF!</definedName>
    <definedName name="PUERTA_PLYWOOD_8" localSheetId="4">#REF!</definedName>
    <definedName name="PUERTA_PLYWOOD_8">#REF!</definedName>
    <definedName name="PUERTA_PLYWOOD_9" localSheetId="2">#REF!</definedName>
    <definedName name="PUERTA_PLYWOOD_9" localSheetId="0">#REF!</definedName>
    <definedName name="PUERTA_PLYWOOD_9" localSheetId="4">#REF!</definedName>
    <definedName name="PUERTA_PLYWOOD_9">#REF!</definedName>
    <definedName name="PUERTACA" localSheetId="2">#REF!</definedName>
    <definedName name="PUERTACA" localSheetId="0">#REF!</definedName>
    <definedName name="PUERTACA" localSheetId="4">#REF!</definedName>
    <definedName name="PUERTACA">#REF!</definedName>
    <definedName name="PUERTACAESP" localSheetId="2">#REF!</definedName>
    <definedName name="PUERTACAESP" localSheetId="0">#REF!</definedName>
    <definedName name="PUERTACAESP" localSheetId="4">#REF!</definedName>
    <definedName name="PUERTACAESP">#REF!</definedName>
    <definedName name="PUERTACAFRAN" localSheetId="2">#REF!</definedName>
    <definedName name="PUERTACAFRAN" localSheetId="0">#REF!</definedName>
    <definedName name="PUERTACAFRAN" localSheetId="4">#REF!</definedName>
    <definedName name="PUERTACAFRAN">#REF!</definedName>
    <definedName name="PUERTAPERF1X1YMALLA1CONTRA" localSheetId="2">#REF!</definedName>
    <definedName name="PUERTAPERF1X1YMALLA1CONTRA" localSheetId="0">#REF!</definedName>
    <definedName name="PUERTAPERF1X1YMALLA1CONTRA" localSheetId="4">#REF!</definedName>
    <definedName name="PUERTAPERF1X1YMALLA1CONTRA">#REF!</definedName>
    <definedName name="PUERTAPI" localSheetId="2">#REF!</definedName>
    <definedName name="PUERTAPI" localSheetId="0">#REF!</definedName>
    <definedName name="PUERTAPI" localSheetId="4">#REF!</definedName>
    <definedName name="PUERTAPI">#REF!</definedName>
    <definedName name="PUERTAPI802102PAN" localSheetId="2">#REF!</definedName>
    <definedName name="PUERTAPI802102PAN" localSheetId="0">#REF!</definedName>
    <definedName name="PUERTAPI802102PAN" localSheetId="4">#REF!</definedName>
    <definedName name="PUERTAPI802102PAN">#REF!</definedName>
    <definedName name="PUERTAPI8021046PAN" localSheetId="2">#REF!</definedName>
    <definedName name="PUERTAPI8021046PAN" localSheetId="0">#REF!</definedName>
    <definedName name="PUERTAPI8021046PAN" localSheetId="4">#REF!</definedName>
    <definedName name="PUERTAPI8021046PAN">#REF!</definedName>
    <definedName name="PUERTAPLE86210CRIS" localSheetId="2">#REF!</definedName>
    <definedName name="PUERTAPLE86210CRIS" localSheetId="0">#REF!</definedName>
    <definedName name="PUERTAPLE86210CRIS" localSheetId="4">#REF!</definedName>
    <definedName name="PUERTAPLE86210CRIS">#REF!</definedName>
    <definedName name="PUERTAPLY" localSheetId="2">#REF!</definedName>
    <definedName name="PUERTAPLY" localSheetId="0">#REF!</definedName>
    <definedName name="PUERTAPLY" localSheetId="4">#REF!</definedName>
    <definedName name="PUERTAPLY">#REF!</definedName>
    <definedName name="Puertas_de_Pino_T_Francesa" localSheetId="2">[3]Insumos!#REF!</definedName>
    <definedName name="Puertas_de_Pino_T_Francesa" localSheetId="0">[3]Insumos!#REF!</definedName>
    <definedName name="Puertas_de_Pino_T_Francesa" localSheetId="4">[3]Insumos!#REF!</definedName>
    <definedName name="Puertas_de_Pino_T_Francesa">[3]Insumos!#REF!</definedName>
    <definedName name="Puertas_de_Plywood" localSheetId="2">[3]Insumos!#REF!</definedName>
    <definedName name="Puertas_de_Plywood" localSheetId="0">[3]Insumos!#REF!</definedName>
    <definedName name="Puertas_de_Plywood" localSheetId="4">[3]Insumos!#REF!</definedName>
    <definedName name="Puertas_de_Plywood">[3]Insumos!#REF!</definedName>
    <definedName name="Puertas_de_Plywood_3_16" localSheetId="2">[3]Insumos!#REF!</definedName>
    <definedName name="Puertas_de_Plywood_3_16" localSheetId="0">[3]Insumos!#REF!</definedName>
    <definedName name="Puertas_de_Plywood_3_16" localSheetId="4">[3]Insumos!#REF!</definedName>
    <definedName name="Puertas_de_Plywood_3_16">[3]Insumos!#REF!</definedName>
    <definedName name="Puertas_Pino_Apanelada" localSheetId="2">[3]Insumos!#REF!</definedName>
    <definedName name="Puertas_Pino_Apanelada" localSheetId="0">[3]Insumos!#REF!</definedName>
    <definedName name="Puertas_Pino_Apanelada" localSheetId="4">[3]Insumos!#REF!</definedName>
    <definedName name="Puertas_Pino_Apanelada">[3]Insumos!#REF!</definedName>
    <definedName name="PUERTASMETALICASENTRADADEAULA">'[73]ANALISIS DE COSTO'!$F$1553</definedName>
    <definedName name="PUFINOTECHOINCLINADO" localSheetId="2">#REF!</definedName>
    <definedName name="PUFINOTECHOINCLINADO" localSheetId="0">#REF!</definedName>
    <definedName name="PUFINOTECHOINCLINADO" localSheetId="4">#REF!</definedName>
    <definedName name="PUFINOTECHOINCLINADO">#REF!</definedName>
    <definedName name="PUFINOTECHOINCLINADO_2">#N/A</definedName>
    <definedName name="PUFINOTECHOPLANO" localSheetId="2">#REF!</definedName>
    <definedName name="PUFINOTECHOPLANO" localSheetId="0">#REF!</definedName>
    <definedName name="PUFINOTECHOPLANO" localSheetId="4">#REF!</definedName>
    <definedName name="PUFINOTECHOPLANO">#REF!</definedName>
    <definedName name="PUFINOTECHOPLANO_2">#N/A</definedName>
    <definedName name="PUGOTEROSCOLGANTES" localSheetId="2">#REF!</definedName>
    <definedName name="PUGOTEROSCOLGANTES" localSheetId="0">#REF!</definedName>
    <definedName name="PUGOTEROSCOLGANTES" localSheetId="4">#REF!</definedName>
    <definedName name="PUGOTEROSCOLGANTES">#REF!</definedName>
    <definedName name="PUGOTEROSCOLGANTES_2">#N/A</definedName>
    <definedName name="PUHORMIGON_1_2_4" localSheetId="2">#REF!</definedName>
    <definedName name="PUHORMIGON_1_2_4" localSheetId="0">#REF!</definedName>
    <definedName name="PUHORMIGON_1_2_4" localSheetId="4">#REF!</definedName>
    <definedName name="PUHORMIGON_1_2_4">#REF!</definedName>
    <definedName name="PUHORMIGON_1_2_4_2">#N/A</definedName>
    <definedName name="PUHORMIGON1_3_5" localSheetId="2">#REF!</definedName>
    <definedName name="PUHORMIGON1_3_5" localSheetId="0">#REF!</definedName>
    <definedName name="PUHORMIGON1_3_5" localSheetId="4">#REF!</definedName>
    <definedName name="PUHORMIGON1_3_5">#REF!</definedName>
    <definedName name="PUHORMIGON1_3_5_2">#N/A</definedName>
    <definedName name="puhormigon280" localSheetId="2">#REF!</definedName>
    <definedName name="puhormigon280" localSheetId="0">#REF!</definedName>
    <definedName name="puhormigon280" localSheetId="4">#REF!</definedName>
    <definedName name="puhormigon280">#REF!</definedName>
    <definedName name="PUHORMIGONCICLOPEO" localSheetId="2">#REF!</definedName>
    <definedName name="PUHORMIGONCICLOPEO" localSheetId="0">#REF!</definedName>
    <definedName name="PUHORMIGONCICLOPEO" localSheetId="4">#REF!</definedName>
    <definedName name="PUHORMIGONCICLOPEO">#REF!</definedName>
    <definedName name="PUHORMIGONCICLOPEO_2">#N/A</definedName>
    <definedName name="PUHORMIGONSIMPLE210" localSheetId="2">#REF!</definedName>
    <definedName name="PUHORMIGONSIMPLE210" localSheetId="0">#REF!</definedName>
    <definedName name="PUHORMIGONSIMPLE210" localSheetId="4">#REF!</definedName>
    <definedName name="PUHORMIGONSIMPLE210">#REF!</definedName>
    <definedName name="PUHORMIGONSIMPLE210_2">#N/A</definedName>
    <definedName name="puinyeccion" localSheetId="2">#REF!</definedName>
    <definedName name="puinyeccion" localSheetId="0">#REF!</definedName>
    <definedName name="puinyeccion" localSheetId="4">#REF!</definedName>
    <definedName name="puinyeccion">#REF!</definedName>
    <definedName name="PULESC" localSheetId="2">#REF!</definedName>
    <definedName name="PULESC" localSheetId="0">#REF!</definedName>
    <definedName name="PULESC" localSheetId="4">#REF!</definedName>
    <definedName name="PULESC">#REF!</definedName>
    <definedName name="Pulido_y_Brillado____De_Luxe">[17]Insumos!$B$241:$D$241</definedName>
    <definedName name="Pulido_y_Brillado_de_Piso" localSheetId="2">[3]Insumos!#REF!</definedName>
    <definedName name="Pulido_y_Brillado_de_Piso" localSheetId="0">[3]Insumos!#REF!</definedName>
    <definedName name="Pulido_y_Brillado_de_Piso" localSheetId="4">[3]Insumos!#REF!</definedName>
    <definedName name="Pulido_y_Brillado_de_Piso">[3]Insumos!#REF!</definedName>
    <definedName name="PULIDO_Y_BRILLADO_ESCALON" localSheetId="2">#REF!</definedName>
    <definedName name="PULIDO_Y_BRILLADO_ESCALON" localSheetId="0">#REF!</definedName>
    <definedName name="PULIDO_Y_BRILLADO_ESCALON" localSheetId="4">#REF!</definedName>
    <definedName name="PULIDO_Y_BRILLADO_ESCALON">#REF!</definedName>
    <definedName name="PULIDO_Y_BRILLADO_ESCALON_10" localSheetId="2">#REF!</definedName>
    <definedName name="PULIDO_Y_BRILLADO_ESCALON_10" localSheetId="0">#REF!</definedName>
    <definedName name="PULIDO_Y_BRILLADO_ESCALON_10" localSheetId="4">#REF!</definedName>
    <definedName name="PULIDO_Y_BRILLADO_ESCALON_10">#REF!</definedName>
    <definedName name="PULIDO_Y_BRILLADO_ESCALON_11" localSheetId="2">#REF!</definedName>
    <definedName name="PULIDO_Y_BRILLADO_ESCALON_11" localSheetId="0">#REF!</definedName>
    <definedName name="PULIDO_Y_BRILLADO_ESCALON_11" localSheetId="4">#REF!</definedName>
    <definedName name="PULIDO_Y_BRILLADO_ESCALON_11">#REF!</definedName>
    <definedName name="PULIDO_Y_BRILLADO_ESCALON_6" localSheetId="2">#REF!</definedName>
    <definedName name="PULIDO_Y_BRILLADO_ESCALON_6" localSheetId="0">#REF!</definedName>
    <definedName name="PULIDO_Y_BRILLADO_ESCALON_6" localSheetId="4">#REF!</definedName>
    <definedName name="PULIDO_Y_BRILLADO_ESCALON_6">#REF!</definedName>
    <definedName name="PULIDO_Y_BRILLADO_ESCALON_7" localSheetId="2">#REF!</definedName>
    <definedName name="PULIDO_Y_BRILLADO_ESCALON_7" localSheetId="0">#REF!</definedName>
    <definedName name="PULIDO_Y_BRILLADO_ESCALON_7" localSheetId="4">#REF!</definedName>
    <definedName name="PULIDO_Y_BRILLADO_ESCALON_7">#REF!</definedName>
    <definedName name="PULIDO_Y_BRILLADO_ESCALON_8" localSheetId="2">#REF!</definedName>
    <definedName name="PULIDO_Y_BRILLADO_ESCALON_8" localSheetId="0">#REF!</definedName>
    <definedName name="PULIDO_Y_BRILLADO_ESCALON_8" localSheetId="4">#REF!</definedName>
    <definedName name="PULIDO_Y_BRILLADO_ESCALON_8">#REF!</definedName>
    <definedName name="PULIDO_Y_BRILLADO_ESCALON_9" localSheetId="2">#REF!</definedName>
    <definedName name="PULIDO_Y_BRILLADO_ESCALON_9" localSheetId="0">#REF!</definedName>
    <definedName name="PULIDO_Y_BRILLADO_ESCALON_9" localSheetId="4">#REF!</definedName>
    <definedName name="PULIDO_Y_BRILLADO_ESCALON_9">#REF!</definedName>
    <definedName name="PULIDOyBRILLADO_TC" localSheetId="2">#REF!</definedName>
    <definedName name="PULIDOyBRILLADO_TC" localSheetId="0">#REF!</definedName>
    <definedName name="PULIDOyBRILLADO_TC" localSheetId="4">#REF!</definedName>
    <definedName name="PULIDOyBRILLADO_TC">#REF!</definedName>
    <definedName name="PULIDOyBRILLADO_TC_10" localSheetId="2">#REF!</definedName>
    <definedName name="PULIDOyBRILLADO_TC_10" localSheetId="0">#REF!</definedName>
    <definedName name="PULIDOyBRILLADO_TC_10" localSheetId="4">#REF!</definedName>
    <definedName name="PULIDOyBRILLADO_TC_10">#REF!</definedName>
    <definedName name="PULIDOyBRILLADO_TC_11" localSheetId="2">#REF!</definedName>
    <definedName name="PULIDOyBRILLADO_TC_11" localSheetId="0">#REF!</definedName>
    <definedName name="PULIDOyBRILLADO_TC_11" localSheetId="4">#REF!</definedName>
    <definedName name="PULIDOyBRILLADO_TC_11">#REF!</definedName>
    <definedName name="PULIDOyBRILLADO_TC_6" localSheetId="2">#REF!</definedName>
    <definedName name="PULIDOyBRILLADO_TC_6" localSheetId="0">#REF!</definedName>
    <definedName name="PULIDOyBRILLADO_TC_6" localSheetId="4">#REF!</definedName>
    <definedName name="PULIDOyBRILLADO_TC_6">#REF!</definedName>
    <definedName name="PULIDOyBRILLADO_TC_7" localSheetId="2">#REF!</definedName>
    <definedName name="PULIDOyBRILLADO_TC_7" localSheetId="0">#REF!</definedName>
    <definedName name="PULIDOyBRILLADO_TC_7" localSheetId="4">#REF!</definedName>
    <definedName name="PULIDOyBRILLADO_TC_7">#REF!</definedName>
    <definedName name="PULIDOyBRILLADO_TC_8" localSheetId="2">#REF!</definedName>
    <definedName name="PULIDOyBRILLADO_TC_8" localSheetId="0">#REF!</definedName>
    <definedName name="PULIDOyBRILLADO_TC_8" localSheetId="4">#REF!</definedName>
    <definedName name="PULIDOyBRILLADO_TC_8">#REF!</definedName>
    <definedName name="PULIDOyBRILLADO_TC_9" localSheetId="2">#REF!</definedName>
    <definedName name="PULIDOyBRILLADO_TC_9" localSheetId="0">#REF!</definedName>
    <definedName name="PULIDOyBRILLADO_TC_9" localSheetId="4">#REF!</definedName>
    <definedName name="PULIDOyBRILLADO_TC_9">#REF!</definedName>
    <definedName name="PULISTELOS1_2BAÑOS" localSheetId="2">#REF!</definedName>
    <definedName name="PULISTELOS1_2BAÑOS" localSheetId="0">#REF!</definedName>
    <definedName name="PULISTELOS1_2BAÑOS" localSheetId="4">#REF!</definedName>
    <definedName name="PULISTELOS1_2BAÑOS">#REF!</definedName>
    <definedName name="PULISTELOS1_2BAÑOS_2">#N/A</definedName>
    <definedName name="PULISTELOSBAÑOS" localSheetId="2">#REF!</definedName>
    <definedName name="PULISTELOSBAÑOS" localSheetId="0">#REF!</definedName>
    <definedName name="PULISTELOSBAÑOS" localSheetId="4">#REF!</definedName>
    <definedName name="PULISTELOSBAÑOS">#REF!</definedName>
    <definedName name="PULISTELOSBAÑOS_2">#N/A</definedName>
    <definedName name="PULMES" localSheetId="2">#REF!</definedName>
    <definedName name="PULMES" localSheetId="0">#REF!</definedName>
    <definedName name="PULMES" localSheetId="4">#REF!</definedName>
    <definedName name="PULMES">#REF!</definedName>
    <definedName name="PULOSA" localSheetId="2">#REF!</definedName>
    <definedName name="PULOSA" localSheetId="0">#REF!</definedName>
    <definedName name="PULOSA" localSheetId="4">#REF!</definedName>
    <definedName name="PULOSA">#REF!</definedName>
    <definedName name="PULOSA_2">#N/A</definedName>
    <definedName name="pulosaaproche" localSheetId="2">#REF!</definedName>
    <definedName name="pulosaaproche" localSheetId="0">#REF!</definedName>
    <definedName name="pulosaaproche" localSheetId="4">#REF!</definedName>
    <definedName name="pulosaaproche">#REF!</definedName>
    <definedName name="pulosacalzada" localSheetId="2">#REF!</definedName>
    <definedName name="pulosacalzada" localSheetId="0">#REF!</definedName>
    <definedName name="pulosacalzada" localSheetId="4">#REF!</definedName>
    <definedName name="pulosacalzada">#REF!</definedName>
    <definedName name="PULREPPVIEJO" localSheetId="2">#REF!</definedName>
    <definedName name="PULREPPVIEJO" localSheetId="0">#REF!</definedName>
    <definedName name="PULREPPVIEJO" localSheetId="4">#REF!</definedName>
    <definedName name="PULREPPVIEJO">#REF!</definedName>
    <definedName name="PULSUPER" localSheetId="2">#REF!</definedName>
    <definedName name="PULSUPER" localSheetId="0">#REF!</definedName>
    <definedName name="PULSUPER" localSheetId="4">#REF!</definedName>
    <definedName name="PULSUPER">#REF!</definedName>
    <definedName name="PULYCRISTAL" localSheetId="2">#REF!</definedName>
    <definedName name="PULYCRISTAL" localSheetId="0">#REF!</definedName>
    <definedName name="PULYCRISTAL" localSheetId="4">#REF!</definedName>
    <definedName name="PULYCRISTAL">#REF!</definedName>
    <definedName name="PULYSAL" localSheetId="2">#REF!</definedName>
    <definedName name="PULYSAL" localSheetId="0">#REF!</definedName>
    <definedName name="PULYSAL" localSheetId="4">#REF!</definedName>
    <definedName name="PULYSAL">#REF!</definedName>
    <definedName name="PUMADERA" localSheetId="2">#REF!</definedName>
    <definedName name="PUMADERA" localSheetId="0">#REF!</definedName>
    <definedName name="PUMADERA" localSheetId="4">#REF!</definedName>
    <definedName name="PUMADERA">#REF!</definedName>
    <definedName name="PUMEZCLACALARENAPISOS" localSheetId="2">#REF!</definedName>
    <definedName name="PUMEZCLACALARENAPISOS" localSheetId="0">#REF!</definedName>
    <definedName name="PUMEZCLACALARENAPISOS" localSheetId="4">#REF!</definedName>
    <definedName name="PUMEZCLACALARENAPISOS">#REF!</definedName>
    <definedName name="PUMEZCLACALARENAPISOS_2">#N/A</definedName>
    <definedName name="PUMORTERO1_1" localSheetId="2">'[3]Análisis de Precios'!#REF!</definedName>
    <definedName name="PUMORTERO1_1" localSheetId="0">'[3]Análisis de Precios'!#REF!</definedName>
    <definedName name="PUMORTERO1_1" localSheetId="4">'[3]Análisis de Precios'!#REF!</definedName>
    <definedName name="PUMORTERO1_1">'[3]Análisis de Precios'!#REF!</definedName>
    <definedName name="PUMORTERO1_10COLOCARPISOS" localSheetId="2">#REF!</definedName>
    <definedName name="PUMORTERO1_10COLOCARPISOS" localSheetId="0">#REF!</definedName>
    <definedName name="PUMORTERO1_10COLOCARPISOS" localSheetId="4">#REF!</definedName>
    <definedName name="PUMORTERO1_10COLOCARPISOS">#REF!</definedName>
    <definedName name="PUMORTERO1_10COLOCARPISOS_2">#N/A</definedName>
    <definedName name="PUMORTERO1_2" localSheetId="2">#REF!</definedName>
    <definedName name="PUMORTERO1_2" localSheetId="0">#REF!</definedName>
    <definedName name="PUMORTERO1_2" localSheetId="4">#REF!</definedName>
    <definedName name="PUMORTERO1_2">#REF!</definedName>
    <definedName name="PUMORTERO1_2_2">#N/A</definedName>
    <definedName name="PUMORTERO1_3" localSheetId="2">#REF!</definedName>
    <definedName name="PUMORTERO1_3" localSheetId="0">#REF!</definedName>
    <definedName name="PUMORTERO1_3" localSheetId="4">#REF!</definedName>
    <definedName name="PUMORTERO1_3">#REF!</definedName>
    <definedName name="PUMORTERO1_3_2">#N/A</definedName>
    <definedName name="PUMORTERO1_4PARAPAÑETE" localSheetId="2">#REF!</definedName>
    <definedName name="PUMORTERO1_4PARAPAÑETE" localSheetId="0">#REF!</definedName>
    <definedName name="PUMORTERO1_4PARAPAÑETE" localSheetId="4">#REF!</definedName>
    <definedName name="PUMORTERO1_4PARAPAÑETE">#REF!</definedName>
    <definedName name="PUMORTERO1_4PARAPAÑETE_2">#N/A</definedName>
    <definedName name="PUMORTERO1_5DE1_3" localSheetId="2">#REF!</definedName>
    <definedName name="PUMORTERO1_5DE1_3" localSheetId="0">#REF!</definedName>
    <definedName name="PUMORTERO1_5DE1_3" localSheetId="4">#REF!</definedName>
    <definedName name="PUMORTERO1_5DE1_3">#REF!</definedName>
    <definedName name="PUMORTERO1_5DE1_3_2">#N/A</definedName>
    <definedName name="PUMURO_M1" localSheetId="2">#REF!</definedName>
    <definedName name="PUMURO_M1" localSheetId="0">#REF!</definedName>
    <definedName name="PUMURO_M1" localSheetId="4">#REF!</definedName>
    <definedName name="PUMURO_M1">#REF!</definedName>
    <definedName name="PUMURO_M1_2">#N/A</definedName>
    <definedName name="PUMURO_M2" localSheetId="2">#REF!</definedName>
    <definedName name="PUMURO_M2" localSheetId="0">#REF!</definedName>
    <definedName name="PUMURO_M2" localSheetId="4">#REF!</definedName>
    <definedName name="PUMURO_M2">#REF!</definedName>
    <definedName name="PUMURO_M2_2">#N/A</definedName>
    <definedName name="punewjersey" localSheetId="2">#REF!</definedName>
    <definedName name="punewjersey" localSheetId="0">#REF!</definedName>
    <definedName name="punewjersey" localSheetId="4">#REF!</definedName>
    <definedName name="punewjersey">#REF!</definedName>
    <definedName name="PUPAÑETEMAESTREADOEXTERIOR" localSheetId="2">#REF!</definedName>
    <definedName name="PUPAÑETEMAESTREADOEXTERIOR" localSheetId="0">#REF!</definedName>
    <definedName name="PUPAÑETEMAESTREADOEXTERIOR" localSheetId="4">#REF!</definedName>
    <definedName name="PUPAÑETEMAESTREADOEXTERIOR">#REF!</definedName>
    <definedName name="PUPAÑETEMAESTREADOEXTERIOR_2">#N/A</definedName>
    <definedName name="PUPAÑETEMAESTREADOINTERIOR" localSheetId="2">#REF!</definedName>
    <definedName name="PUPAÑETEMAESTREADOINTERIOR" localSheetId="0">#REF!</definedName>
    <definedName name="PUPAÑETEMAESTREADOINTERIOR" localSheetId="4">#REF!</definedName>
    <definedName name="PUPAÑETEMAESTREADOINTERIOR">#REF!</definedName>
    <definedName name="PUPAÑETEMAESTREADOINTERIOR_2">#N/A</definedName>
    <definedName name="PUPAÑETEPULIDO" localSheetId="2">#REF!</definedName>
    <definedName name="PUPAÑETEPULIDO" localSheetId="0">#REF!</definedName>
    <definedName name="PUPAÑETEPULIDO" localSheetId="4">#REF!</definedName>
    <definedName name="PUPAÑETEPULIDO">#REF!</definedName>
    <definedName name="PUPAÑETEPULIDO_2">#N/A</definedName>
    <definedName name="PUPAÑETETECHO" localSheetId="2">'[3]Análisis de Precios'!#REF!</definedName>
    <definedName name="PUPAÑETETECHO" localSheetId="0">'[3]Análisis de Precios'!#REF!</definedName>
    <definedName name="PUPAÑETETECHO" localSheetId="4">'[3]Análisis de Precios'!#REF!</definedName>
    <definedName name="PUPAÑETETECHO">'[3]Análisis de Precios'!#REF!</definedName>
    <definedName name="PUPINTURAACRILICAEXTERIOR" localSheetId="2">'[3]Análisis de Precios'!#REF!</definedName>
    <definedName name="PUPINTURAACRILICAEXTERIOR" localSheetId="0">'[3]Análisis de Precios'!#REF!</definedName>
    <definedName name="PUPINTURAACRILICAEXTERIOR" localSheetId="4">'[3]Análisis de Precios'!#REF!</definedName>
    <definedName name="PUPINTURAACRILICAEXTERIOR">'[3]Análisis de Precios'!#REF!</definedName>
    <definedName name="PUPINTURAACRILICAINTERIOR" localSheetId="2">'[3]Análisis de Precios'!#REF!</definedName>
    <definedName name="PUPINTURAACRILICAINTERIOR" localSheetId="0">'[3]Análisis de Precios'!#REF!</definedName>
    <definedName name="PUPINTURAACRILICAINTERIOR" localSheetId="4">'[3]Análisis de Precios'!#REF!</definedName>
    <definedName name="PUPINTURAACRILICAINTERIOR">'[3]Análisis de Precios'!#REF!</definedName>
    <definedName name="PUPINTURACAL" localSheetId="2">'[3]Análisis de Precios'!#REF!</definedName>
    <definedName name="PUPINTURACAL" localSheetId="0">'[3]Análisis de Precios'!#REF!</definedName>
    <definedName name="PUPINTURACAL" localSheetId="4">'[3]Análisis de Precios'!#REF!</definedName>
    <definedName name="PUPINTURACAL">'[3]Análisis de Precios'!#REF!</definedName>
    <definedName name="PUPINTURAMANTENIMIENTO" localSheetId="2">'[3]Análisis de Precios'!#REF!</definedName>
    <definedName name="PUPINTURAMANTENIMIENTO" localSheetId="0">'[3]Análisis de Precios'!#REF!</definedName>
    <definedName name="PUPINTURAMANTENIMIENTO" localSheetId="4">'[3]Análisis de Precios'!#REF!</definedName>
    <definedName name="PUPINTURAMANTENIMIENTO">'[3]Análisis de Precios'!#REF!</definedName>
    <definedName name="PUPISOCERAMICA_33X33" localSheetId="2">#REF!</definedName>
    <definedName name="PUPISOCERAMICA_33X33" localSheetId="0">#REF!</definedName>
    <definedName name="PUPISOCERAMICA_33X33" localSheetId="4">#REF!</definedName>
    <definedName name="PUPISOCERAMICA_33X33">#REF!</definedName>
    <definedName name="PUPISOCERAMICA_33X33_2">#N/A</definedName>
    <definedName name="PUPISOCERAMICACRIOLLA20X20" localSheetId="2">'[3]Análisis de Precios'!#REF!</definedName>
    <definedName name="PUPISOCERAMICACRIOLLA20X20" localSheetId="0">'[3]Análisis de Precios'!#REF!</definedName>
    <definedName name="PUPISOCERAMICACRIOLLA20X20" localSheetId="4">'[3]Análisis de Precios'!#REF!</definedName>
    <definedName name="PUPISOCERAMICACRIOLLA20X20">'[3]Análisis de Precios'!#REF!</definedName>
    <definedName name="PUPISOGRANITO_40X40" localSheetId="2">#REF!</definedName>
    <definedName name="PUPISOGRANITO_40X40" localSheetId="0">#REF!</definedName>
    <definedName name="PUPISOGRANITO_40X40" localSheetId="4">#REF!</definedName>
    <definedName name="PUPISOGRANITO_40X40">#REF!</definedName>
    <definedName name="PUPISOGRANITO_40X40_2">#N/A</definedName>
    <definedName name="PURAMPAESCALERA" localSheetId="2">#REF!</definedName>
    <definedName name="PURAMPAESCALERA" localSheetId="0">#REF!</definedName>
    <definedName name="PURAMPAESCALERA" localSheetId="4">#REF!</definedName>
    <definedName name="PURAMPAESCALERA">#REF!</definedName>
    <definedName name="PURAMPAESCALERA_2">#N/A</definedName>
    <definedName name="PUREPLANTEO" localSheetId="2">#REF!</definedName>
    <definedName name="PUREPLANTEO" localSheetId="0">#REF!</definedName>
    <definedName name="PUREPLANTEO" localSheetId="4">#REF!</definedName>
    <definedName name="PUREPLANTEO">#REF!</definedName>
    <definedName name="PUREPLANTEO_2">#N/A</definedName>
    <definedName name="PUSEPTICO" localSheetId="2">'[3]Análisis de Precios'!#REF!</definedName>
    <definedName name="PUSEPTICO" localSheetId="0">'[3]Análisis de Precios'!#REF!</definedName>
    <definedName name="PUSEPTICO" localSheetId="4">'[3]Análisis de Precios'!#REF!</definedName>
    <definedName name="PUSEPTICO">'[3]Análisis de Precios'!#REF!</definedName>
    <definedName name="putabletas" localSheetId="2">#REF!</definedName>
    <definedName name="putabletas" localSheetId="0">#REF!</definedName>
    <definedName name="putabletas" localSheetId="4">#REF!</definedName>
    <definedName name="putabletas">#REF!</definedName>
    <definedName name="PUTRAMPADEGRASA" localSheetId="2">#REF!</definedName>
    <definedName name="PUTRAMPADEGRASA" localSheetId="0">#REF!</definedName>
    <definedName name="PUTRAMPADEGRASA" localSheetId="4">#REF!</definedName>
    <definedName name="PUTRAMPADEGRASA">#REF!</definedName>
    <definedName name="PUTRAMPADEGRASA_2">#N/A</definedName>
    <definedName name="PUVIGA" localSheetId="2">'[3]Análisis de Precios'!#REF!</definedName>
    <definedName name="PUVIGA" localSheetId="0">'[3]Análisis de Precios'!#REF!</definedName>
    <definedName name="PUVIGA" localSheetId="4">'[3]Análisis de Precios'!#REF!</definedName>
    <definedName name="PUVIGA">'[3]Análisis de Precios'!#REF!</definedName>
    <definedName name="puvigastransversales" localSheetId="2">#REF!</definedName>
    <definedName name="puvigastransversales" localSheetId="0">#REF!</definedName>
    <definedName name="puvigastransversales" localSheetId="4">#REF!</definedName>
    <definedName name="puvigastransversales">#REF!</definedName>
    <definedName name="PUZABALETAPISO" localSheetId="2">#REF!</definedName>
    <definedName name="PUZABALETAPISO" localSheetId="0">#REF!</definedName>
    <definedName name="PUZABALETAPISO" localSheetId="4">#REF!</definedName>
    <definedName name="PUZABALETAPISO">#REF!</definedName>
    <definedName name="PUZABALETAPISO_2">#N/A</definedName>
    <definedName name="PUZABALETAS" localSheetId="2">#REF!</definedName>
    <definedName name="PUZABALETAS" localSheetId="0">#REF!</definedName>
    <definedName name="PUZABALETAS" localSheetId="4">#REF!</definedName>
    <definedName name="PUZABALETAS">#REF!</definedName>
    <definedName name="PUZABALETAS_2">#N/A</definedName>
    <definedName name="PUZAPATACOLUMNAS_C1" localSheetId="2">#REF!</definedName>
    <definedName name="PUZAPATACOLUMNAS_C1" localSheetId="0">#REF!</definedName>
    <definedName name="PUZAPATACOLUMNAS_C1" localSheetId="4">#REF!</definedName>
    <definedName name="PUZAPATACOLUMNAS_C1">#REF!</definedName>
    <definedName name="PUZAPATACOLUMNAS_C1_2">#N/A</definedName>
    <definedName name="PUZAPATACOLUMNAS_C2" localSheetId="2">#REF!</definedName>
    <definedName name="PUZAPATACOLUMNAS_C2" localSheetId="0">#REF!</definedName>
    <definedName name="PUZAPATACOLUMNAS_C2" localSheetId="4">#REF!</definedName>
    <definedName name="PUZAPATACOLUMNAS_C2">#REF!</definedName>
    <definedName name="PUZAPATACOLUMNAS_C2_2">#N/A</definedName>
    <definedName name="PUZAPATACOLUMNAS_C3" localSheetId="2">#REF!</definedName>
    <definedName name="PUZAPATACOLUMNAS_C3" localSheetId="0">#REF!</definedName>
    <definedName name="PUZAPATACOLUMNAS_C3" localSheetId="4">#REF!</definedName>
    <definedName name="PUZAPATACOLUMNAS_C3">#REF!</definedName>
    <definedName name="PUZAPATACOLUMNAS_C3_2">#N/A</definedName>
    <definedName name="PUZAPATACOLUMNAS_C4" localSheetId="2">#REF!</definedName>
    <definedName name="PUZAPATACOLUMNAS_C4" localSheetId="0">#REF!</definedName>
    <definedName name="PUZAPATACOLUMNAS_C4" localSheetId="4">#REF!</definedName>
    <definedName name="PUZAPATACOLUMNAS_C4">#REF!</definedName>
    <definedName name="PUZAPATACOLUMNAS_C4_2">#N/A</definedName>
    <definedName name="PUZAPATACOLUMNAS_CC" localSheetId="2">#REF!</definedName>
    <definedName name="PUZAPATACOLUMNAS_CC" localSheetId="0">#REF!</definedName>
    <definedName name="PUZAPATACOLUMNAS_CC" localSheetId="4">#REF!</definedName>
    <definedName name="PUZAPATACOLUMNAS_CC">#REF!</definedName>
    <definedName name="PUZAPATACOLUMNAS_CC_2">#N/A</definedName>
    <definedName name="PUZAPATACOLUMNAS_CT" localSheetId="2">#REF!</definedName>
    <definedName name="PUZAPATACOLUMNAS_CT" localSheetId="0">#REF!</definedName>
    <definedName name="PUZAPATACOLUMNAS_CT" localSheetId="4">#REF!</definedName>
    <definedName name="PUZAPATACOLUMNAS_CT">#REF!</definedName>
    <definedName name="PUZAPATACOLUMNAS_CT_2">#N/A</definedName>
    <definedName name="PUZAPATACOMBINADA_C1_C12" localSheetId="2">'[3]Análisis de Precios'!#REF!</definedName>
    <definedName name="PUZAPATACOMBINADA_C1_C12" localSheetId="0">'[3]Análisis de Precios'!#REF!</definedName>
    <definedName name="PUZAPATACOMBINADA_C1_C12" localSheetId="4">'[3]Análisis de Precios'!#REF!</definedName>
    <definedName name="PUZAPATACOMBINADA_C1_C12">'[3]Análisis de Precios'!#REF!</definedName>
    <definedName name="PUZAPATACOMBINADA_C1_C4" localSheetId="2">'[3]Análisis de Precios'!#REF!</definedName>
    <definedName name="PUZAPATACOMBINADA_C1_C4" localSheetId="0">'[3]Análisis de Precios'!#REF!</definedName>
    <definedName name="PUZAPATACOMBINADA_C1_C4" localSheetId="4">'[3]Análisis de Precios'!#REF!</definedName>
    <definedName name="PUZAPATACOMBINADA_C1_C4">'[3]Análisis de Precios'!#REF!</definedName>
    <definedName name="PUZAPATAMURO4" localSheetId="2">#REF!</definedName>
    <definedName name="PUZAPATAMURO4" localSheetId="0">#REF!</definedName>
    <definedName name="PUZAPATAMURO4" localSheetId="4">#REF!</definedName>
    <definedName name="PUZAPATAMURO4">#REF!</definedName>
    <definedName name="PUZAPATAMURO4_2">#N/A</definedName>
    <definedName name="PUZAPATAMURO6" localSheetId="2">#REF!</definedName>
    <definedName name="PUZAPATAMURO6" localSheetId="0">#REF!</definedName>
    <definedName name="PUZAPATAMURO6" localSheetId="4">#REF!</definedName>
    <definedName name="PUZAPATAMURO6">#REF!</definedName>
    <definedName name="PUZAPATAMURO6_2">#N/A</definedName>
    <definedName name="PUZAPATAMURO8" localSheetId="2">#REF!</definedName>
    <definedName name="PUZAPATAMURO8" localSheetId="0">#REF!</definedName>
    <definedName name="PUZAPATAMURO8" localSheetId="4">#REF!</definedName>
    <definedName name="PUZAPATAMURO8">#REF!</definedName>
    <definedName name="PUZAPATAMURO8_2">#N/A</definedName>
    <definedName name="PUZAPATAMURORAMPA">'[17]Análisis de Precios'!$F$201</definedName>
    <definedName name="PUZOCALOCERAMICACRIOLLADE20" localSheetId="2">'[3]Análisis de Precios'!#REF!</definedName>
    <definedName name="PUZOCALOCERAMICACRIOLLADE20" localSheetId="0">'[3]Análisis de Precios'!#REF!</definedName>
    <definedName name="PUZOCALOCERAMICACRIOLLADE20" localSheetId="4">'[3]Análisis de Precios'!#REF!</definedName>
    <definedName name="PUZOCALOCERAMICACRIOLLADE20">'[3]Análisis de Precios'!#REF!</definedName>
    <definedName name="PUZOCALOCERAMICACRIOLLADE33" localSheetId="2">#REF!</definedName>
    <definedName name="PUZOCALOCERAMICACRIOLLADE33" localSheetId="0">#REF!</definedName>
    <definedName name="PUZOCALOCERAMICACRIOLLADE33" localSheetId="4">#REF!</definedName>
    <definedName name="PUZOCALOCERAMICACRIOLLADE33">#REF!</definedName>
    <definedName name="PUZOCALOCERAMICACRIOLLADE33_2">#N/A</definedName>
    <definedName name="PUZOCALOSGRANITO_7X40" localSheetId="2">#REF!</definedName>
    <definedName name="PUZOCALOSGRANITO_7X40" localSheetId="0">#REF!</definedName>
    <definedName name="PUZOCALOSGRANITO_7X40" localSheetId="4">#REF!</definedName>
    <definedName name="PUZOCALOSGRANITO_7X40">#REF!</definedName>
    <definedName name="PUZOCALOSGRANITO_7X40_2">#N/A</definedName>
    <definedName name="PVARTIE586" localSheetId="2">#REF!</definedName>
    <definedName name="PVARTIE586" localSheetId="0">#REF!</definedName>
    <definedName name="PVARTIE586" localSheetId="4">#REF!</definedName>
    <definedName name="PVARTIE586">#REF!</definedName>
    <definedName name="PVENTAABCO" localSheetId="2">#REF!</definedName>
    <definedName name="PVENTAABCO" localSheetId="0">#REF!</definedName>
    <definedName name="PVENTAABCO" localSheetId="4">#REF!</definedName>
    <definedName name="PVENTAABCO">#REF!</definedName>
    <definedName name="PVENTAABRONCE" localSheetId="2">#REF!</definedName>
    <definedName name="PVENTAABRONCE" localSheetId="0">#REF!</definedName>
    <definedName name="PVENTAABRONCE" localSheetId="4">#REF!</definedName>
    <definedName name="PVENTAABRONCE">#REF!</definedName>
    <definedName name="PVENTAAVIDRIOB" localSheetId="2">#REF!</definedName>
    <definedName name="PVENTAAVIDRIOB" localSheetId="0">#REF!</definedName>
    <definedName name="PVENTAAVIDRIOB" localSheetId="4">#REF!</definedName>
    <definedName name="PVENTAAVIDRIOB">#REF!</definedName>
    <definedName name="PVENTBBVIDRIO" localSheetId="2">#REF!</definedName>
    <definedName name="PVENTBBVIDRIO" localSheetId="0">#REF!</definedName>
    <definedName name="PVENTBBVIDRIO" localSheetId="4">#REF!</definedName>
    <definedName name="PVENTBBVIDRIO">#REF!</definedName>
    <definedName name="PVENTBBVIDRIOB" localSheetId="2">#REF!</definedName>
    <definedName name="PVENTBBVIDRIOB" localSheetId="0">#REF!</definedName>
    <definedName name="PVENTBBVIDRIOB" localSheetId="4">#REF!</definedName>
    <definedName name="PVENTBBVIDRIOB">#REF!</definedName>
    <definedName name="PVENTBCO" localSheetId="2">#REF!</definedName>
    <definedName name="PVENTBCO" localSheetId="0">#REF!</definedName>
    <definedName name="PVENTBCO" localSheetId="4">#REF!</definedName>
    <definedName name="PVENTBCO">#REF!</definedName>
    <definedName name="PVENTSALAAMALUNATVC" localSheetId="2">#REF!</definedName>
    <definedName name="PVENTSALAAMALUNATVC" localSheetId="0">#REF!</definedName>
    <definedName name="PVENTSALAAMALUNATVC" localSheetId="4">#REF!</definedName>
    <definedName name="PVENTSALAAMALUNATVC">#REF!</definedName>
    <definedName name="PVIBRAZO30X30BLANCO" localSheetId="2">#REF!</definedName>
    <definedName name="PVIBRAZO30X30BLANCO" localSheetId="0">#REF!</definedName>
    <definedName name="PVIBRAZO30X30BLANCO" localSheetId="4">#REF!</definedName>
    <definedName name="PVIBRAZO30X30BLANCO">#REF!</definedName>
    <definedName name="PVIBRAZO30X30COLOR" localSheetId="2">#REF!</definedName>
    <definedName name="PVIBRAZO30X30COLOR" localSheetId="0">#REF!</definedName>
    <definedName name="PVIBRAZO30X30COLOR" localSheetId="4">#REF!</definedName>
    <definedName name="PVIBRAZO30X30COLOR">#REF!</definedName>
    <definedName name="PVIBRAZO30X30GRIS" localSheetId="2">#REF!</definedName>
    <definedName name="PVIBRAZO30X30GRIS" localSheetId="0">#REF!</definedName>
    <definedName name="PVIBRAZO30X30GRIS" localSheetId="4">#REF!</definedName>
    <definedName name="PVIBRAZO30X30GRIS">#REF!</definedName>
    <definedName name="PVIBRAZO30X30VERDE" localSheetId="2">#REF!</definedName>
    <definedName name="PVIBRAZO30X30VERDE" localSheetId="0">#REF!</definedName>
    <definedName name="PVIBRAZO30X30VERDE" localSheetId="4">#REF!</definedName>
    <definedName name="PVIBRAZO30X30VERDE">#REF!</definedName>
    <definedName name="PVIBRAZO40X40BLANCO" localSheetId="2">#REF!</definedName>
    <definedName name="PVIBRAZO40X40BLANCO" localSheetId="0">#REF!</definedName>
    <definedName name="PVIBRAZO40X40BLANCO" localSheetId="4">#REF!</definedName>
    <definedName name="PVIBRAZO40X40BLANCO">#REF!</definedName>
    <definedName name="PVIBRAZO40X40COLOR" localSheetId="2">#REF!</definedName>
    <definedName name="PVIBRAZO40X40COLOR" localSheetId="0">#REF!</definedName>
    <definedName name="PVIBRAZO40X40COLOR" localSheetId="4">#REF!</definedName>
    <definedName name="PVIBRAZO40X40COLOR">#REF!</definedName>
    <definedName name="PVIBRAZO40X40GRIS" localSheetId="2">#REF!</definedName>
    <definedName name="PVIBRAZO40X40GRIS" localSheetId="0">#REF!</definedName>
    <definedName name="PVIBRAZO40X40GRIS" localSheetId="4">#REF!</definedName>
    <definedName name="PVIBRAZO40X40GRIS">#REF!</definedName>
    <definedName name="PVIBRAZO40X40VERDE" localSheetId="2">#REF!</definedName>
    <definedName name="PVIBRAZO40X40VERDE" localSheetId="0">#REF!</definedName>
    <definedName name="PVIBRAZO40X40VERDE" localSheetId="4">#REF!</definedName>
    <definedName name="PVIBRAZO40X40VERDE">#REF!</definedName>
    <definedName name="PVIBRORUSTICO30X30BLANCO" localSheetId="2">#REF!</definedName>
    <definedName name="PVIBRORUSTICO30X30BLANCO" localSheetId="0">#REF!</definedName>
    <definedName name="PVIBRORUSTICO30X30BLANCO" localSheetId="4">#REF!</definedName>
    <definedName name="PVIBRORUSTICO30X30BLANCO">#REF!</definedName>
    <definedName name="PVIBRORUSTICO30X30COLOR" localSheetId="2">#REF!</definedName>
    <definedName name="PVIBRORUSTICO30X30COLOR" localSheetId="0">#REF!</definedName>
    <definedName name="PVIBRORUSTICO30X30COLOR" localSheetId="4">#REF!</definedName>
    <definedName name="PVIBRORUSTICO30X30COLOR">#REF!</definedName>
    <definedName name="PVIBRORUSTICO30X30GRIS" localSheetId="2">#REF!</definedName>
    <definedName name="PVIBRORUSTICO30X30GRIS" localSheetId="0">#REF!</definedName>
    <definedName name="PVIBRORUSTICO30X30GRIS" localSheetId="4">#REF!</definedName>
    <definedName name="PVIBRORUSTICO30X30GRIS">#REF!</definedName>
    <definedName name="PVIBRORUSTICO30X30ROJOVIVO" localSheetId="2">#REF!</definedName>
    <definedName name="PVIBRORUSTICO30X30ROJOVIVO" localSheetId="0">#REF!</definedName>
    <definedName name="PVIBRORUSTICO30X30ROJOVIVO" localSheetId="4">#REF!</definedName>
    <definedName name="PVIBRORUSTICO30X30ROJOVIVO">#REF!</definedName>
    <definedName name="PVIBRORUSTICO30X30VERDE" localSheetId="2">#REF!</definedName>
    <definedName name="PVIBRORUSTICO30X30VERDE" localSheetId="0">#REF!</definedName>
    <definedName name="PVIBRORUSTICO30X30VERDE" localSheetId="4">#REF!</definedName>
    <definedName name="PVIBRORUSTICO30X30VERDE">#REF!</definedName>
    <definedName name="PVOBRORUSTICO30X30CREMA" localSheetId="2">#REF!</definedName>
    <definedName name="PVOBRORUSTICO30X30CREMA" localSheetId="0">#REF!</definedName>
    <definedName name="PVOBRORUSTICO30X30CREMA" localSheetId="4">#REF!</definedName>
    <definedName name="PVOBRORUSTICO30X30CREMA">#REF!</definedName>
    <definedName name="PWINCHE2000K">[20]INS!$D$568</definedName>
    <definedName name="PWINCHE2000K_6" localSheetId="2">#REF!</definedName>
    <definedName name="PWINCHE2000K_6" localSheetId="0">#REF!</definedName>
    <definedName name="PWINCHE2000K_6" localSheetId="4">#REF!</definedName>
    <definedName name="PWINCHE2000K_6">#REF!</definedName>
    <definedName name="PZ" localSheetId="2">#REF!</definedName>
    <definedName name="PZ" localSheetId="0">#REF!</definedName>
    <definedName name="PZ" localSheetId="4">#REF!</definedName>
    <definedName name="PZ">#REF!</definedName>
    <definedName name="PZGRANITO30BCO" localSheetId="2">#REF!</definedName>
    <definedName name="PZGRANITO30BCO" localSheetId="0">#REF!</definedName>
    <definedName name="PZGRANITO30BCO" localSheetId="4">#REF!</definedName>
    <definedName name="PZGRANITO30BCO">#REF!</definedName>
    <definedName name="PZGRANITO30GRIS" localSheetId="2">#REF!</definedName>
    <definedName name="PZGRANITO30GRIS" localSheetId="0">#REF!</definedName>
    <definedName name="PZGRANITO30GRIS" localSheetId="4">#REF!</definedName>
    <definedName name="PZGRANITO30GRIS">#REF!</definedName>
    <definedName name="PZGRANITO40BCO" localSheetId="2">#REF!</definedName>
    <definedName name="PZGRANITO40BCO" localSheetId="0">#REF!</definedName>
    <definedName name="PZGRANITO40BCO" localSheetId="4">#REF!</definedName>
    <definedName name="PZGRANITO40BCO">#REF!</definedName>
    <definedName name="PZGRANITOBOTICELLI40BCO" localSheetId="2">#REF!</definedName>
    <definedName name="PZGRANITOBOTICELLI40BCO" localSheetId="0">#REF!</definedName>
    <definedName name="PZGRANITOBOTICELLI40BCO" localSheetId="4">#REF!</definedName>
    <definedName name="PZGRANITOBOTICELLI40BCO">#REF!</definedName>
    <definedName name="PZGRANITOBOTICELLI40COL" localSheetId="2">#REF!</definedName>
    <definedName name="PZGRANITOBOTICELLI40COL" localSheetId="0">#REF!</definedName>
    <definedName name="PZGRANITOBOTICELLI40COL" localSheetId="4">#REF!</definedName>
    <definedName name="PZGRANITOBOTICELLI40COL">#REF!</definedName>
    <definedName name="PZGRANITOPERROY40" localSheetId="2">#REF!</definedName>
    <definedName name="PZGRANITOPERROY40" localSheetId="0">#REF!</definedName>
    <definedName name="PZGRANITOPERROY40" localSheetId="4">#REF!</definedName>
    <definedName name="PZGRANITOPERROY40">#REF!</definedName>
    <definedName name="PZMOSAICO25ROJ" localSheetId="2">#REF!</definedName>
    <definedName name="PZMOSAICO25ROJ" localSheetId="0">#REF!</definedName>
    <definedName name="PZMOSAICO25ROJ" localSheetId="4">#REF!</definedName>
    <definedName name="PZMOSAICO25ROJ">#REF!</definedName>
    <definedName name="PZOCALOBARRO10X3" localSheetId="2">#REF!</definedName>
    <definedName name="PZOCALOBARRO10X3" localSheetId="0">#REF!</definedName>
    <definedName name="PZOCALOBARRO10X3" localSheetId="4">#REF!</definedName>
    <definedName name="PZOCALOBARRO10X3">#REF!</definedName>
    <definedName name="PZOCESC12COL" localSheetId="2">#REF!</definedName>
    <definedName name="PZOCESC12COL" localSheetId="0">#REF!</definedName>
    <definedName name="PZOCESC12COL" localSheetId="4">#REF!</definedName>
    <definedName name="PZOCESC12COL">#REF!</definedName>
    <definedName name="PZOCESC23BCO" localSheetId="2">#REF!</definedName>
    <definedName name="PZOCESC23BCO" localSheetId="0">#REF!</definedName>
    <definedName name="PZOCESC23BCO" localSheetId="4">#REF!</definedName>
    <definedName name="PZOCESC23BCO">#REF!</definedName>
    <definedName name="PZOCESC23COL" localSheetId="2">#REF!</definedName>
    <definedName name="PZOCESC23COL" localSheetId="0">#REF!</definedName>
    <definedName name="PZOCESC23COL" localSheetId="4">#REF!</definedName>
    <definedName name="PZOCESC23COL">#REF!</definedName>
    <definedName name="PZOCESC23GRAVGRIS" localSheetId="2">#REF!</definedName>
    <definedName name="PZOCESC23GRAVGRIS" localSheetId="0">#REF!</definedName>
    <definedName name="PZOCESC23GRAVGRIS" localSheetId="4">#REF!</definedName>
    <definedName name="PZOCESC23GRAVGRIS">#REF!</definedName>
    <definedName name="PZOCESC23GRAVSUPERBCO" localSheetId="2">#REF!</definedName>
    <definedName name="PZOCESC23GRAVSUPERBCO" localSheetId="0">#REF!</definedName>
    <definedName name="PZOCESC23GRAVSUPERBCO" localSheetId="4">#REF!</definedName>
    <definedName name="PZOCESC23GRAVSUPERBCO">#REF!</definedName>
    <definedName name="PZOCESC23GRIS" localSheetId="2">#REF!</definedName>
    <definedName name="PZOCESC23GRIS" localSheetId="0">#REF!</definedName>
    <definedName name="PZOCESC23GRIS" localSheetId="4">#REF!</definedName>
    <definedName name="PZOCESC23GRIS">#REF!</definedName>
    <definedName name="PZOCESC4BCO" localSheetId="2">#REF!</definedName>
    <definedName name="PZOCESC4BCO" localSheetId="0">#REF!</definedName>
    <definedName name="PZOCESC4BCO" localSheetId="4">#REF!</definedName>
    <definedName name="PZOCESC4BCO">#REF!</definedName>
    <definedName name="PZOCESC4GRIS" localSheetId="2">#REF!</definedName>
    <definedName name="PZOCESC4GRIS" localSheetId="0">#REF!</definedName>
    <definedName name="PZOCESC4GRIS" localSheetId="4">#REF!</definedName>
    <definedName name="PZOCESC4GRIS">#REF!</definedName>
    <definedName name="PZOCESCBOTIBCO" localSheetId="2">#REF!</definedName>
    <definedName name="PZOCESCBOTIBCO" localSheetId="0">#REF!</definedName>
    <definedName name="PZOCESCBOTIBCO" localSheetId="4">#REF!</definedName>
    <definedName name="PZOCESCBOTIBCO">#REF!</definedName>
    <definedName name="PZOCESCBOTICOL" localSheetId="2">#REF!</definedName>
    <definedName name="PZOCESCBOTICOL" localSheetId="0">#REF!</definedName>
    <definedName name="PZOCESCBOTICOL" localSheetId="4">#REF!</definedName>
    <definedName name="PZOCESCBOTICOL">#REF!</definedName>
    <definedName name="PZOCESCPROYAL" localSheetId="2">#REF!</definedName>
    <definedName name="PZOCESCPROYAL" localSheetId="0">#REF!</definedName>
    <definedName name="PZOCESCPROYAL" localSheetId="4">#REF!</definedName>
    <definedName name="PZOCESCPROYAL">#REF!</definedName>
    <definedName name="PZOCESCSUPERBCO" localSheetId="2">#REF!</definedName>
    <definedName name="PZOCESCSUPERBCO" localSheetId="0">#REF!</definedName>
    <definedName name="PZOCESCSUPERBCO" localSheetId="4">#REF!</definedName>
    <definedName name="PZOCESCSUPERBCO">#REF!</definedName>
    <definedName name="PZOCESCSUPERCOL" localSheetId="2">#REF!</definedName>
    <definedName name="PZOCESCSUPERCOL" localSheetId="0">#REF!</definedName>
    <definedName name="PZOCESCSUPERCOL" localSheetId="4">#REF!</definedName>
    <definedName name="PZOCESCSUPERCOL">#REF!</definedName>
    <definedName name="PZOCESCVIBCOL" localSheetId="2">#REF!</definedName>
    <definedName name="PZOCESCVIBCOL" localSheetId="0">#REF!</definedName>
    <definedName name="PZOCESCVIBCOL" localSheetId="4">#REF!</definedName>
    <definedName name="PZOCESCVIBCOL">#REF!</definedName>
    <definedName name="PZOCESCVIBGRIS" localSheetId="2">#REF!</definedName>
    <definedName name="PZOCESCVIBGRIS" localSheetId="0">#REF!</definedName>
    <definedName name="PZOCESCVIBGRIS" localSheetId="4">#REF!</definedName>
    <definedName name="PZOCESCVIBGRIS">#REF!</definedName>
    <definedName name="Q" localSheetId="2">#REF!</definedName>
    <definedName name="Q" localSheetId="0">#REF!</definedName>
    <definedName name="Q" localSheetId="4">#REF!</definedName>
    <definedName name="Q">#REF!</definedName>
    <definedName name="Q_10" localSheetId="2">#REF!</definedName>
    <definedName name="Q_10" localSheetId="0">#REF!</definedName>
    <definedName name="Q_10" localSheetId="4">#REF!</definedName>
    <definedName name="Q_10">#REF!</definedName>
    <definedName name="Q_11" localSheetId="2">#REF!</definedName>
    <definedName name="Q_11" localSheetId="0">#REF!</definedName>
    <definedName name="Q_11" localSheetId="4">#REF!</definedName>
    <definedName name="Q_11">#REF!</definedName>
    <definedName name="Q_5" localSheetId="2">#REF!</definedName>
    <definedName name="Q_5" localSheetId="0">#REF!</definedName>
    <definedName name="Q_5" localSheetId="4">#REF!</definedName>
    <definedName name="Q_5">#REF!</definedName>
    <definedName name="Q_6" localSheetId="2">#REF!</definedName>
    <definedName name="Q_6" localSheetId="0">#REF!</definedName>
    <definedName name="Q_6" localSheetId="4">#REF!</definedName>
    <definedName name="Q_6">#REF!</definedName>
    <definedName name="Q_7" localSheetId="2">#REF!</definedName>
    <definedName name="Q_7" localSheetId="0">#REF!</definedName>
    <definedName name="Q_7" localSheetId="4">#REF!</definedName>
    <definedName name="Q_7">#REF!</definedName>
    <definedName name="Q_8" localSheetId="2">#REF!</definedName>
    <definedName name="Q_8" localSheetId="0">#REF!</definedName>
    <definedName name="Q_8" localSheetId="4">#REF!</definedName>
    <definedName name="Q_8">#REF!</definedName>
    <definedName name="Q_9" localSheetId="2">#REF!</definedName>
    <definedName name="Q_9" localSheetId="0">#REF!</definedName>
    <definedName name="Q_9" localSheetId="4">#REF!</definedName>
    <definedName name="Q_9">#REF!</definedName>
    <definedName name="QQ" localSheetId="2">[74]INS!#REF!</definedName>
    <definedName name="QQ" localSheetId="0">[74]INS!#REF!</definedName>
    <definedName name="QQ" localSheetId="4">[74]INS!#REF!</definedName>
    <definedName name="QQ">[74]INS!#REF!</definedName>
    <definedName name="QQQ" localSheetId="2">'[13]M.O.'!#REF!</definedName>
    <definedName name="QQQ" localSheetId="0">'[13]M.O.'!#REF!</definedName>
    <definedName name="QQQ" localSheetId="4">'[13]M.O.'!#REF!</definedName>
    <definedName name="QQQ">'[13]M.O.'!#REF!</definedName>
    <definedName name="QQQQ" localSheetId="2">#REF!</definedName>
    <definedName name="QQQQ" localSheetId="0">#REF!</definedName>
    <definedName name="QQQQ" localSheetId="4">#REF!</definedName>
    <definedName name="QQQQ">#REF!</definedName>
    <definedName name="QQQQQ" localSheetId="2">#REF!</definedName>
    <definedName name="QQQQQ" localSheetId="0">#REF!</definedName>
    <definedName name="QQQQQ" localSheetId="4">#REF!</definedName>
    <definedName name="QQQQQ">#REF!</definedName>
    <definedName name="qqvarilla" localSheetId="2">#REF!</definedName>
    <definedName name="qqvarilla" localSheetId="0">#REF!</definedName>
    <definedName name="qqvarilla" localSheetId="4">#REF!</definedName>
    <definedName name="qqvarilla">#REF!</definedName>
    <definedName name="QUICIOGRA30BCO" localSheetId="2">#REF!</definedName>
    <definedName name="QUICIOGRA30BCO" localSheetId="0">#REF!</definedName>
    <definedName name="QUICIOGRA30BCO" localSheetId="4">#REF!</definedName>
    <definedName name="QUICIOGRA30BCO">#REF!</definedName>
    <definedName name="QUICIOGRA40BCO" localSheetId="2">#REF!</definedName>
    <definedName name="QUICIOGRA40BCO" localSheetId="0">#REF!</definedName>
    <definedName name="QUICIOGRA40BCO" localSheetId="4">#REF!</definedName>
    <definedName name="QUICIOGRA40BCO">#REF!</definedName>
    <definedName name="QUICIOGRABOTI40COL" localSheetId="2">#REF!</definedName>
    <definedName name="QUICIOGRABOTI40COL" localSheetId="0">#REF!</definedName>
    <definedName name="QUICIOGRABOTI40COL" localSheetId="4">#REF!</definedName>
    <definedName name="QUICIOGRABOTI40COL">#REF!</definedName>
    <definedName name="QUICIOLAD" localSheetId="2">#REF!</definedName>
    <definedName name="QUICIOLAD" localSheetId="0">#REF!</definedName>
    <definedName name="QUICIOLAD" localSheetId="4">#REF!</definedName>
    <definedName name="QUICIOLAD">#REF!</definedName>
    <definedName name="QUICIOMOS25ROJ" localSheetId="2">#REF!</definedName>
    <definedName name="QUICIOMOS25ROJ" localSheetId="0">#REF!</definedName>
    <definedName name="QUICIOMOS25ROJ" localSheetId="4">#REF!</definedName>
    <definedName name="QUICIOMOS25ROJ">#REF!</definedName>
    <definedName name="QUIEBRASOLESVERTCONTRA" localSheetId="2">#REF!</definedName>
    <definedName name="QUIEBRASOLESVERTCONTRA" localSheetId="0">#REF!</definedName>
    <definedName name="QUIEBRASOLESVERTCONTRA" localSheetId="4">#REF!</definedName>
    <definedName name="QUIEBRASOLESVERTCONTRA">#REF!</definedName>
    <definedName name="qw">[68]PRESUPUESTO!$M$10:$AH$731</definedName>
    <definedName name="qwe">[75]INSU!$D$133</definedName>
    <definedName name="qwe_6" localSheetId="2">#REF!</definedName>
    <definedName name="qwe_6" localSheetId="0">#REF!</definedName>
    <definedName name="qwe_6" localSheetId="4">#REF!</definedName>
    <definedName name="qwe_6">#REF!</definedName>
    <definedName name="R_" localSheetId="2">#REF!</definedName>
    <definedName name="R_" localSheetId="0">#REF!</definedName>
    <definedName name="R_" localSheetId="4">#REF!</definedName>
    <definedName name="R_">#REF!</definedName>
    <definedName name="rastra" localSheetId="2">'[16]Listado Equipos a utilizar'!#REF!</definedName>
    <definedName name="rastra" localSheetId="0">'[16]Listado Equipos a utilizar'!#REF!</definedName>
    <definedName name="rastra" localSheetId="4">'[16]Listado Equipos a utilizar'!#REF!</definedName>
    <definedName name="rastra">'[16]Listado Equipos a utilizar'!#REF!</definedName>
    <definedName name="rastrapuas" localSheetId="2">'[16]Listado Equipos a utilizar'!#REF!</definedName>
    <definedName name="rastrapuas" localSheetId="0">'[16]Listado Equipos a utilizar'!#REF!</definedName>
    <definedName name="rastrapuas" localSheetId="4">'[16]Listado Equipos a utilizar'!#REF!</definedName>
    <definedName name="rastrapuas">'[16]Listado Equipos a utilizar'!#REF!</definedName>
    <definedName name="RASTRILLO" localSheetId="2">#REF!</definedName>
    <definedName name="RASTRILLO" localSheetId="0">#REF!</definedName>
    <definedName name="RASTRILLO" localSheetId="4">#REF!</definedName>
    <definedName name="RASTRILLO">#REF!</definedName>
    <definedName name="RASTRILLO_10" localSheetId="2">#REF!</definedName>
    <definedName name="RASTRILLO_10" localSheetId="0">#REF!</definedName>
    <definedName name="RASTRILLO_10" localSheetId="4">#REF!</definedName>
    <definedName name="RASTRILLO_10">#REF!</definedName>
    <definedName name="RASTRILLO_11" localSheetId="2">#REF!</definedName>
    <definedName name="RASTRILLO_11" localSheetId="0">#REF!</definedName>
    <definedName name="RASTRILLO_11" localSheetId="4">#REF!</definedName>
    <definedName name="RASTRILLO_11">#REF!</definedName>
    <definedName name="RASTRILLO_6" localSheetId="2">#REF!</definedName>
    <definedName name="RASTRILLO_6" localSheetId="0">#REF!</definedName>
    <definedName name="RASTRILLO_6" localSheetId="4">#REF!</definedName>
    <definedName name="RASTRILLO_6">#REF!</definedName>
    <definedName name="RASTRILLO_7" localSheetId="2">#REF!</definedName>
    <definedName name="RASTRILLO_7" localSheetId="0">#REF!</definedName>
    <definedName name="RASTRILLO_7" localSheetId="4">#REF!</definedName>
    <definedName name="RASTRILLO_7">#REF!</definedName>
    <definedName name="RASTRILLO_8" localSheetId="2">#REF!</definedName>
    <definedName name="RASTRILLO_8" localSheetId="0">#REF!</definedName>
    <definedName name="RASTRILLO_8" localSheetId="4">#REF!</definedName>
    <definedName name="RASTRILLO_8">#REF!</definedName>
    <definedName name="RASTRILLO_9" localSheetId="2">#REF!</definedName>
    <definedName name="RASTRILLO_9" localSheetId="0">#REF!</definedName>
    <definedName name="RASTRILLO_9" localSheetId="4">#REF!</definedName>
    <definedName name="RASTRILLO_9">#REF!</definedName>
    <definedName name="RE" localSheetId="2">[21]A!#REF!</definedName>
    <definedName name="RE" localSheetId="0">[21]A!#REF!</definedName>
    <definedName name="RE" localSheetId="4">[21]A!#REF!</definedName>
    <definedName name="RE">[21]A!#REF!</definedName>
    <definedName name="REAL" localSheetId="2">#REF!</definedName>
    <definedName name="REAL" localSheetId="0">#REF!</definedName>
    <definedName name="REAL" localSheetId="4">#REF!</definedName>
    <definedName name="REAL">#REF!</definedName>
    <definedName name="recubrimiento">'[50]Calculo de armaduras.'!$Y$8:$Y$11</definedName>
    <definedName name="REDBUSHG12X38" localSheetId="2">#REF!</definedName>
    <definedName name="REDBUSHG12X38" localSheetId="0">#REF!</definedName>
    <definedName name="REDBUSHG12X38" localSheetId="4">#REF!</definedName>
    <definedName name="REDBUSHG12X38">#REF!</definedName>
    <definedName name="REDPVCDREN3X112" localSheetId="2">#REF!</definedName>
    <definedName name="REDPVCDREN3X112" localSheetId="0">#REF!</definedName>
    <definedName name="REDPVCDREN3X112" localSheetId="4">#REF!</definedName>
    <definedName name="REDPVCDREN3X112">#REF!</definedName>
    <definedName name="REDPVCDREN3X2" localSheetId="2">#REF!</definedName>
    <definedName name="REDPVCDREN3X2" localSheetId="0">#REF!</definedName>
    <definedName name="REDPVCDREN3X2" localSheetId="4">#REF!</definedName>
    <definedName name="REDPVCDREN3X2">#REF!</definedName>
    <definedName name="REDPVCDREN4X2" localSheetId="2">#REF!</definedName>
    <definedName name="REDPVCDREN4X2" localSheetId="0">#REF!</definedName>
    <definedName name="REDPVCDREN4X2" localSheetId="4">#REF!</definedName>
    <definedName name="REDPVCDREN4X2">#REF!</definedName>
    <definedName name="REDPVCDREN4X3" localSheetId="2">#REF!</definedName>
    <definedName name="REDPVCDREN4X3" localSheetId="0">#REF!</definedName>
    <definedName name="REDPVCDREN4X3" localSheetId="4">#REF!</definedName>
    <definedName name="REDPVCDREN4X3">#REF!</definedName>
    <definedName name="REDPVCDREN6X4" localSheetId="2">#REF!</definedName>
    <definedName name="REDPVCDREN6X4" localSheetId="0">#REF!</definedName>
    <definedName name="REDPVCDREN6X4" localSheetId="4">#REF!</definedName>
    <definedName name="REDPVCDREN6X4">#REF!</definedName>
    <definedName name="REDPVCPRES112X1" localSheetId="2">#REF!</definedName>
    <definedName name="REDPVCPRES112X1" localSheetId="0">#REF!</definedName>
    <definedName name="REDPVCPRES112X1" localSheetId="4">#REF!</definedName>
    <definedName name="REDPVCPRES112X1">#REF!</definedName>
    <definedName name="REDPVCPRES2X1" localSheetId="2">#REF!</definedName>
    <definedName name="REDPVCPRES2X1" localSheetId="0">#REF!</definedName>
    <definedName name="REDPVCPRES2X1" localSheetId="4">#REF!</definedName>
    <definedName name="REDPVCPRES2X1">#REF!</definedName>
    <definedName name="REDPVCPRES34X12" localSheetId="2">#REF!</definedName>
    <definedName name="REDPVCPRES34X12" localSheetId="0">#REF!</definedName>
    <definedName name="REDPVCPRES34X12" localSheetId="4">#REF!</definedName>
    <definedName name="REDPVCPRES34X12">#REF!</definedName>
    <definedName name="REDPVCPRES4X2" localSheetId="2">#REF!</definedName>
    <definedName name="REDPVCPRES4X2" localSheetId="0">#REF!</definedName>
    <definedName name="REDPVCPRES4X2" localSheetId="4">#REF!</definedName>
    <definedName name="REDPVCPRES4X2">#REF!</definedName>
    <definedName name="REDPVCPRES4X3" localSheetId="2">#REF!</definedName>
    <definedName name="REDPVCPRES4X3" localSheetId="0">#REF!</definedName>
    <definedName name="REDPVCPRES4X3" localSheetId="4">#REF!</definedName>
    <definedName name="REDPVCPRES4X3">#REF!</definedName>
    <definedName name="REDUCCION_BUSHING_HG_12x38" localSheetId="2">#REF!</definedName>
    <definedName name="REDUCCION_BUSHING_HG_12x38" localSheetId="0">#REF!</definedName>
    <definedName name="REDUCCION_BUSHING_HG_12x38" localSheetId="4">#REF!</definedName>
    <definedName name="REDUCCION_BUSHING_HG_12x38">#REF!</definedName>
    <definedName name="REDUCCION_BUSHING_HG_12x38_10" localSheetId="2">#REF!</definedName>
    <definedName name="REDUCCION_BUSHING_HG_12x38_10" localSheetId="0">#REF!</definedName>
    <definedName name="REDUCCION_BUSHING_HG_12x38_10" localSheetId="4">#REF!</definedName>
    <definedName name="REDUCCION_BUSHING_HG_12x38_10">#REF!</definedName>
    <definedName name="REDUCCION_BUSHING_HG_12x38_11" localSheetId="2">#REF!</definedName>
    <definedName name="REDUCCION_BUSHING_HG_12x38_11" localSheetId="0">#REF!</definedName>
    <definedName name="REDUCCION_BUSHING_HG_12x38_11" localSheetId="4">#REF!</definedName>
    <definedName name="REDUCCION_BUSHING_HG_12x38_11">#REF!</definedName>
    <definedName name="REDUCCION_BUSHING_HG_12x38_6" localSheetId="2">#REF!</definedName>
    <definedName name="REDUCCION_BUSHING_HG_12x38_6" localSheetId="0">#REF!</definedName>
    <definedName name="REDUCCION_BUSHING_HG_12x38_6" localSheetId="4">#REF!</definedName>
    <definedName name="REDUCCION_BUSHING_HG_12x38_6">#REF!</definedName>
    <definedName name="REDUCCION_BUSHING_HG_12x38_7" localSheetId="2">#REF!</definedName>
    <definedName name="REDUCCION_BUSHING_HG_12x38_7" localSheetId="0">#REF!</definedName>
    <definedName name="REDUCCION_BUSHING_HG_12x38_7" localSheetId="4">#REF!</definedName>
    <definedName name="REDUCCION_BUSHING_HG_12x38_7">#REF!</definedName>
    <definedName name="REDUCCION_BUSHING_HG_12x38_8" localSheetId="2">#REF!</definedName>
    <definedName name="REDUCCION_BUSHING_HG_12x38_8" localSheetId="0">#REF!</definedName>
    <definedName name="REDUCCION_BUSHING_HG_12x38_8" localSheetId="4">#REF!</definedName>
    <definedName name="REDUCCION_BUSHING_HG_12x38_8">#REF!</definedName>
    <definedName name="REDUCCION_BUSHING_HG_12x38_9" localSheetId="2">#REF!</definedName>
    <definedName name="REDUCCION_BUSHING_HG_12x38_9" localSheetId="0">#REF!</definedName>
    <definedName name="REDUCCION_BUSHING_HG_12x38_9" localSheetId="4">#REF!</definedName>
    <definedName name="REDUCCION_BUSHING_HG_12x38_9">#REF!</definedName>
    <definedName name="REDUCCION_PVC_34a12" localSheetId="2">#REF!</definedName>
    <definedName name="REDUCCION_PVC_34a12" localSheetId="0">#REF!</definedName>
    <definedName name="REDUCCION_PVC_34a12" localSheetId="4">#REF!</definedName>
    <definedName name="REDUCCION_PVC_34a12">#REF!</definedName>
    <definedName name="REDUCCION_PVC_34a12_10" localSheetId="2">#REF!</definedName>
    <definedName name="REDUCCION_PVC_34a12_10" localSheetId="0">#REF!</definedName>
    <definedName name="REDUCCION_PVC_34a12_10" localSheetId="4">#REF!</definedName>
    <definedName name="REDUCCION_PVC_34a12_10">#REF!</definedName>
    <definedName name="REDUCCION_PVC_34a12_11" localSheetId="2">#REF!</definedName>
    <definedName name="REDUCCION_PVC_34a12_11" localSheetId="0">#REF!</definedName>
    <definedName name="REDUCCION_PVC_34a12_11" localSheetId="4">#REF!</definedName>
    <definedName name="REDUCCION_PVC_34a12_11">#REF!</definedName>
    <definedName name="REDUCCION_PVC_34a12_6" localSheetId="2">#REF!</definedName>
    <definedName name="REDUCCION_PVC_34a12_6" localSheetId="0">#REF!</definedName>
    <definedName name="REDUCCION_PVC_34a12_6" localSheetId="4">#REF!</definedName>
    <definedName name="REDUCCION_PVC_34a12_6">#REF!</definedName>
    <definedName name="REDUCCION_PVC_34a12_7" localSheetId="2">#REF!</definedName>
    <definedName name="REDUCCION_PVC_34a12_7" localSheetId="0">#REF!</definedName>
    <definedName name="REDUCCION_PVC_34a12_7" localSheetId="4">#REF!</definedName>
    <definedName name="REDUCCION_PVC_34a12_7">#REF!</definedName>
    <definedName name="REDUCCION_PVC_34a12_8" localSheetId="2">#REF!</definedName>
    <definedName name="REDUCCION_PVC_34a12_8" localSheetId="0">#REF!</definedName>
    <definedName name="REDUCCION_PVC_34a12_8" localSheetId="4">#REF!</definedName>
    <definedName name="REDUCCION_PVC_34a12_8">#REF!</definedName>
    <definedName name="REDUCCION_PVC_34a12_9" localSheetId="2">#REF!</definedName>
    <definedName name="REDUCCION_PVC_34a12_9" localSheetId="0">#REF!</definedName>
    <definedName name="REDUCCION_PVC_34a12_9" localSheetId="4">#REF!</definedName>
    <definedName name="REDUCCION_PVC_34a12_9">#REF!</definedName>
    <definedName name="REDUCCION_PVC_DREN_4x2" localSheetId="2">#REF!</definedName>
    <definedName name="REDUCCION_PVC_DREN_4x2" localSheetId="0">#REF!</definedName>
    <definedName name="REDUCCION_PVC_DREN_4x2" localSheetId="4">#REF!</definedName>
    <definedName name="REDUCCION_PVC_DREN_4x2">#REF!</definedName>
    <definedName name="REDUCCION_PVC_DREN_4x2_10" localSheetId="2">#REF!</definedName>
    <definedName name="REDUCCION_PVC_DREN_4x2_10" localSheetId="0">#REF!</definedName>
    <definedName name="REDUCCION_PVC_DREN_4x2_10" localSheetId="4">#REF!</definedName>
    <definedName name="REDUCCION_PVC_DREN_4x2_10">#REF!</definedName>
    <definedName name="REDUCCION_PVC_DREN_4x2_11" localSheetId="2">#REF!</definedName>
    <definedName name="REDUCCION_PVC_DREN_4x2_11" localSheetId="0">#REF!</definedName>
    <definedName name="REDUCCION_PVC_DREN_4x2_11" localSheetId="4">#REF!</definedName>
    <definedName name="REDUCCION_PVC_DREN_4x2_11">#REF!</definedName>
    <definedName name="REDUCCION_PVC_DREN_4x2_6" localSheetId="2">#REF!</definedName>
    <definedName name="REDUCCION_PVC_DREN_4x2_6" localSheetId="0">#REF!</definedName>
    <definedName name="REDUCCION_PVC_DREN_4x2_6" localSheetId="4">#REF!</definedName>
    <definedName name="REDUCCION_PVC_DREN_4x2_6">#REF!</definedName>
    <definedName name="REDUCCION_PVC_DREN_4x2_7" localSheetId="2">#REF!</definedName>
    <definedName name="REDUCCION_PVC_DREN_4x2_7" localSheetId="0">#REF!</definedName>
    <definedName name="REDUCCION_PVC_DREN_4x2_7" localSheetId="4">#REF!</definedName>
    <definedName name="REDUCCION_PVC_DREN_4x2_7">#REF!</definedName>
    <definedName name="REDUCCION_PVC_DREN_4x2_8" localSheetId="2">#REF!</definedName>
    <definedName name="REDUCCION_PVC_DREN_4x2_8" localSheetId="0">#REF!</definedName>
    <definedName name="REDUCCION_PVC_DREN_4x2_8" localSheetId="4">#REF!</definedName>
    <definedName name="REDUCCION_PVC_DREN_4x2_8">#REF!</definedName>
    <definedName name="REDUCCION_PVC_DREN_4x2_9" localSheetId="2">#REF!</definedName>
    <definedName name="REDUCCION_PVC_DREN_4x2_9" localSheetId="0">#REF!</definedName>
    <definedName name="REDUCCION_PVC_DREN_4x2_9" localSheetId="4">#REF!</definedName>
    <definedName name="REDUCCION_PVC_DREN_4x2_9">#REF!</definedName>
    <definedName name="reesti" localSheetId="2">#REF!</definedName>
    <definedName name="reesti" localSheetId="0">#REF!</definedName>
    <definedName name="reesti" localSheetId="4">#REF!</definedName>
    <definedName name="reesti">#REF!</definedName>
    <definedName name="reestii" localSheetId="2">#REF!</definedName>
    <definedName name="reestii" localSheetId="0">#REF!</definedName>
    <definedName name="reestii" localSheetId="4">#REF!</definedName>
    <definedName name="reestii">#REF!</definedName>
    <definedName name="reestiii" localSheetId="2">#REF!</definedName>
    <definedName name="reestiii" localSheetId="0">#REF!</definedName>
    <definedName name="reestiii" localSheetId="4">#REF!</definedName>
    <definedName name="reestiii">#REF!</definedName>
    <definedName name="reestiiii" localSheetId="2">#REF!</definedName>
    <definedName name="reestiiii" localSheetId="0">#REF!</definedName>
    <definedName name="reestiiii" localSheetId="4">#REF!</definedName>
    <definedName name="reestiiii">#REF!</definedName>
    <definedName name="REFERENCIA">[76]COF!$G$733</definedName>
    <definedName name="REFERENCIA_10" localSheetId="2">#REF!</definedName>
    <definedName name="REFERENCIA_10" localSheetId="0">#REF!</definedName>
    <definedName name="REFERENCIA_10" localSheetId="4">#REF!</definedName>
    <definedName name="REFERENCIA_10">#REF!</definedName>
    <definedName name="REFERENCIA_11" localSheetId="2">#REF!</definedName>
    <definedName name="REFERENCIA_11" localSheetId="0">#REF!</definedName>
    <definedName name="REFERENCIA_11" localSheetId="4">#REF!</definedName>
    <definedName name="REFERENCIA_11">#REF!</definedName>
    <definedName name="REFERENCIA_6" localSheetId="2">#REF!</definedName>
    <definedName name="REFERENCIA_6" localSheetId="0">#REF!</definedName>
    <definedName name="REFERENCIA_6" localSheetId="4">#REF!</definedName>
    <definedName name="REFERENCIA_6">#REF!</definedName>
    <definedName name="REFERENCIA_7" localSheetId="2">#REF!</definedName>
    <definedName name="REFERENCIA_7" localSheetId="0">#REF!</definedName>
    <definedName name="REFERENCIA_7" localSheetId="4">#REF!</definedName>
    <definedName name="REFERENCIA_7">#REF!</definedName>
    <definedName name="REFERENCIA_8" localSheetId="2">#REF!</definedName>
    <definedName name="REFERENCIA_8" localSheetId="0">#REF!</definedName>
    <definedName name="REFERENCIA_8" localSheetId="4">#REF!</definedName>
    <definedName name="REFERENCIA_8">#REF!</definedName>
    <definedName name="REFERENCIA_9" localSheetId="2">#REF!</definedName>
    <definedName name="REFERENCIA_9" localSheetId="0">#REF!</definedName>
    <definedName name="REFERENCIA_9" localSheetId="4">#REF!</definedName>
    <definedName name="REFERENCIA_9">#REF!</definedName>
    <definedName name="reg.compac.rell">'[32]Costos Mano de Obra'!$O$13</definedName>
    <definedName name="REG10104CRIOLLO" localSheetId="2">#REF!</definedName>
    <definedName name="REG10104CRIOLLO" localSheetId="0">#REF!</definedName>
    <definedName name="REG10104CRIOLLO" localSheetId="4">#REF!</definedName>
    <definedName name="REG10104CRIOLLO">#REF!</definedName>
    <definedName name="REG12124CRIOLLO" localSheetId="2">#REF!</definedName>
    <definedName name="REG12124CRIOLLO" localSheetId="0">#REF!</definedName>
    <definedName name="REG12124CRIOLLO" localSheetId="4">#REF!</definedName>
    <definedName name="REG12124CRIOLLO">#REF!</definedName>
    <definedName name="REG44USA" localSheetId="2">#REF!</definedName>
    <definedName name="REG44USA" localSheetId="0">#REF!</definedName>
    <definedName name="REG44USA" localSheetId="4">#REF!</definedName>
    <definedName name="REG44USA">#REF!</definedName>
    <definedName name="REG55USA" localSheetId="2">#REF!</definedName>
    <definedName name="REG55USA" localSheetId="0">#REF!</definedName>
    <definedName name="REG55USA" localSheetId="4">#REF!</definedName>
    <definedName name="REG55USA">#REF!</definedName>
    <definedName name="REG664CRIOLLO" localSheetId="2">#REF!</definedName>
    <definedName name="REG664CRIOLLO" localSheetId="0">#REF!</definedName>
    <definedName name="REG664CRIOLLO" localSheetId="4">#REF!</definedName>
    <definedName name="REG664CRIOLLO">#REF!</definedName>
    <definedName name="REG884CRIOLLO" localSheetId="2">#REF!</definedName>
    <definedName name="REG884CRIOLLO" localSheetId="0">#REF!</definedName>
    <definedName name="REG884CRIOLLO" localSheetId="4">#REF!</definedName>
    <definedName name="REG884CRIOLLO">#REF!</definedName>
    <definedName name="regado.hormigon">'[32]Costos Mano de Obra'!$O$41</definedName>
    <definedName name="Regado_y_Compactación_Tosca___A_M" localSheetId="2">[3]Insumos!#REF!</definedName>
    <definedName name="Regado_y_Compactación_Tosca___A_M" localSheetId="0">[3]Insumos!#REF!</definedName>
    <definedName name="Regado_y_Compactación_Tosca___A_M" localSheetId="4">[3]Insumos!#REF!</definedName>
    <definedName name="Regado_y_Compactación_Tosca___A_M">[3]Insumos!#REF!</definedName>
    <definedName name="regi" localSheetId="2">'[77]Pasarela de L=60.00'!#REF!</definedName>
    <definedName name="regi" localSheetId="0">'[77]Pasarela de L=60.00'!#REF!</definedName>
    <definedName name="regi" localSheetId="4">'[77]Pasarela de L=60.00'!#REF!</definedName>
    <definedName name="regi">'[77]Pasarela de L=60.00'!#REF!</definedName>
    <definedName name="REGISTRO" localSheetId="2">#REF!</definedName>
    <definedName name="REGISTRO" localSheetId="0">#REF!</definedName>
    <definedName name="REGISTRO" localSheetId="4">#REF!</definedName>
    <definedName name="REGISTRO">#REF!</definedName>
    <definedName name="REGISTRO_ELEC_6x6" localSheetId="2">#REF!</definedName>
    <definedName name="REGISTRO_ELEC_6x6" localSheetId="0">#REF!</definedName>
    <definedName name="REGISTRO_ELEC_6x6" localSheetId="4">#REF!</definedName>
    <definedName name="REGISTRO_ELEC_6x6">#REF!</definedName>
    <definedName name="REGISTRO_ELEC_6x6_10" localSheetId="2">#REF!</definedName>
    <definedName name="REGISTRO_ELEC_6x6_10" localSheetId="0">#REF!</definedName>
    <definedName name="REGISTRO_ELEC_6x6_10" localSheetId="4">#REF!</definedName>
    <definedName name="REGISTRO_ELEC_6x6_10">#REF!</definedName>
    <definedName name="REGISTRO_ELEC_6x6_11" localSheetId="2">#REF!</definedName>
    <definedName name="REGISTRO_ELEC_6x6_11" localSheetId="0">#REF!</definedName>
    <definedName name="REGISTRO_ELEC_6x6_11" localSheetId="4">#REF!</definedName>
    <definedName name="REGISTRO_ELEC_6x6_11">#REF!</definedName>
    <definedName name="REGISTRO_ELEC_6x6_6" localSheetId="2">#REF!</definedName>
    <definedName name="REGISTRO_ELEC_6x6_6" localSheetId="0">#REF!</definedName>
    <definedName name="REGISTRO_ELEC_6x6_6" localSheetId="4">#REF!</definedName>
    <definedName name="REGISTRO_ELEC_6x6_6">#REF!</definedName>
    <definedName name="REGISTRO_ELEC_6x6_7" localSheetId="2">#REF!</definedName>
    <definedName name="REGISTRO_ELEC_6x6_7" localSheetId="0">#REF!</definedName>
    <definedName name="REGISTRO_ELEC_6x6_7" localSheetId="4">#REF!</definedName>
    <definedName name="REGISTRO_ELEC_6x6_7">#REF!</definedName>
    <definedName name="REGISTRO_ELEC_6x6_8" localSheetId="2">#REF!</definedName>
    <definedName name="REGISTRO_ELEC_6x6_8" localSheetId="0">#REF!</definedName>
    <definedName name="REGISTRO_ELEC_6x6_8" localSheetId="4">#REF!</definedName>
    <definedName name="REGISTRO_ELEC_6x6_8">#REF!</definedName>
    <definedName name="REGISTRO_ELEC_6x6_9" localSheetId="2">#REF!</definedName>
    <definedName name="REGISTRO_ELEC_6x6_9" localSheetId="0">#REF!</definedName>
    <definedName name="REGISTRO_ELEC_6x6_9" localSheetId="4">#REF!</definedName>
    <definedName name="REGISTRO_ELEC_6x6_9">#REF!</definedName>
    <definedName name="REGLA" localSheetId="2">#REF!</definedName>
    <definedName name="REGLA" localSheetId="0">#REF!</definedName>
    <definedName name="REGLA" localSheetId="4">#REF!</definedName>
    <definedName name="REGLA">#REF!</definedName>
    <definedName name="REGLA_PAÑETE" localSheetId="2">#REF!</definedName>
    <definedName name="REGLA_PAÑETE" localSheetId="0">#REF!</definedName>
    <definedName name="REGLA_PAÑETE" localSheetId="4">#REF!</definedName>
    <definedName name="REGLA_PAÑETE">#REF!</definedName>
    <definedName name="REGLA_PAÑETE_10" localSheetId="2">#REF!</definedName>
    <definedName name="REGLA_PAÑETE_10" localSheetId="0">#REF!</definedName>
    <definedName name="REGLA_PAÑETE_10" localSheetId="4">#REF!</definedName>
    <definedName name="REGLA_PAÑETE_10">#REF!</definedName>
    <definedName name="REGLA_PAÑETE_11" localSheetId="2">#REF!</definedName>
    <definedName name="REGLA_PAÑETE_11" localSheetId="0">#REF!</definedName>
    <definedName name="REGLA_PAÑETE_11" localSheetId="4">#REF!</definedName>
    <definedName name="REGLA_PAÑETE_11">#REF!</definedName>
    <definedName name="REGLA_PAÑETE_6" localSheetId="2">#REF!</definedName>
    <definedName name="REGLA_PAÑETE_6" localSheetId="0">#REF!</definedName>
    <definedName name="REGLA_PAÑETE_6" localSheetId="4">#REF!</definedName>
    <definedName name="REGLA_PAÑETE_6">#REF!</definedName>
    <definedName name="REGLA_PAÑETE_7" localSheetId="2">#REF!</definedName>
    <definedName name="REGLA_PAÑETE_7" localSheetId="0">#REF!</definedName>
    <definedName name="REGLA_PAÑETE_7" localSheetId="4">#REF!</definedName>
    <definedName name="REGLA_PAÑETE_7">#REF!</definedName>
    <definedName name="REGLA_PAÑETE_8" localSheetId="2">#REF!</definedName>
    <definedName name="REGLA_PAÑETE_8" localSheetId="0">#REF!</definedName>
    <definedName name="REGLA_PAÑETE_8" localSheetId="4">#REF!</definedName>
    <definedName name="REGLA_PAÑETE_8">#REF!</definedName>
    <definedName name="REGLA_PAÑETE_9" localSheetId="2">#REF!</definedName>
    <definedName name="REGLA_PAÑETE_9" localSheetId="0">#REF!</definedName>
    <definedName name="REGLA_PAÑETE_9" localSheetId="4">#REF!</definedName>
    <definedName name="REGLA_PAÑETE_9">#REF!</definedName>
    <definedName name="Regla_para_Pañete____Preparada">[17]Insumos!$B$76:$D$76</definedName>
    <definedName name="rei" localSheetId="2">#REF!</definedName>
    <definedName name="rei" localSheetId="0">#REF!</definedName>
    <definedName name="rei" localSheetId="4">#REF!</definedName>
    <definedName name="rei">#REF!</definedName>
    <definedName name="reii" localSheetId="2">#REF!</definedName>
    <definedName name="reii" localSheetId="0">#REF!</definedName>
    <definedName name="reii" localSheetId="4">#REF!</definedName>
    <definedName name="reii">#REF!</definedName>
    <definedName name="reiii" localSheetId="2">#REF!</definedName>
    <definedName name="reiii" localSheetId="0">#REF!</definedName>
    <definedName name="reiii" localSheetId="4">#REF!</definedName>
    <definedName name="reiii">#REF!</definedName>
    <definedName name="reiiii" localSheetId="2">#REF!</definedName>
    <definedName name="reiiii" localSheetId="0">#REF!</definedName>
    <definedName name="reiiii" localSheetId="4">#REF!</definedName>
    <definedName name="reiiii">#REF!</definedName>
    <definedName name="REJILLA_PISO" localSheetId="2">#REF!</definedName>
    <definedName name="REJILLA_PISO" localSheetId="0">#REF!</definedName>
    <definedName name="REJILLA_PISO" localSheetId="4">#REF!</definedName>
    <definedName name="REJILLA_PISO">#REF!</definedName>
    <definedName name="REJILLA_PISO_10" localSheetId="2">#REF!</definedName>
    <definedName name="REJILLA_PISO_10" localSheetId="0">#REF!</definedName>
    <definedName name="REJILLA_PISO_10" localSheetId="4">#REF!</definedName>
    <definedName name="REJILLA_PISO_10">#REF!</definedName>
    <definedName name="REJILLA_PISO_11" localSheetId="2">#REF!</definedName>
    <definedName name="REJILLA_PISO_11" localSheetId="0">#REF!</definedName>
    <definedName name="REJILLA_PISO_11" localSheetId="4">#REF!</definedName>
    <definedName name="REJILLA_PISO_11">#REF!</definedName>
    <definedName name="REJILLA_PISO_6" localSheetId="2">#REF!</definedName>
    <definedName name="REJILLA_PISO_6" localSheetId="0">#REF!</definedName>
    <definedName name="REJILLA_PISO_6" localSheetId="4">#REF!</definedName>
    <definedName name="REJILLA_PISO_6">#REF!</definedName>
    <definedName name="REJILLA_PISO_7" localSheetId="2">#REF!</definedName>
    <definedName name="REJILLA_PISO_7" localSheetId="0">#REF!</definedName>
    <definedName name="REJILLA_PISO_7" localSheetId="4">#REF!</definedName>
    <definedName name="REJILLA_PISO_7">#REF!</definedName>
    <definedName name="REJILLA_PISO_8" localSheetId="2">#REF!</definedName>
    <definedName name="REJILLA_PISO_8" localSheetId="0">#REF!</definedName>
    <definedName name="REJILLA_PISO_8" localSheetId="4">#REF!</definedName>
    <definedName name="REJILLA_PISO_8">#REF!</definedName>
    <definedName name="REJILLA_PISO_9" localSheetId="2">#REF!</definedName>
    <definedName name="REJILLA_PISO_9" localSheetId="0">#REF!</definedName>
    <definedName name="REJILLA_PISO_9" localSheetId="4">#REF!</definedName>
    <definedName name="REJILLA_PISO_9">#REF!</definedName>
    <definedName name="REJILLAPISO" localSheetId="2">#REF!</definedName>
    <definedName name="REJILLAPISO" localSheetId="0">#REF!</definedName>
    <definedName name="REJILLAPISO" localSheetId="4">#REF!</definedName>
    <definedName name="REJILLAPISO">#REF!</definedName>
    <definedName name="REJILLAPISOALUM" localSheetId="2">#REF!</definedName>
    <definedName name="REJILLAPISOALUM" localSheetId="0">#REF!</definedName>
    <definedName name="REJILLAPISOALUM" localSheetId="4">#REF!</definedName>
    <definedName name="REJILLAPISOALUM">#REF!</definedName>
    <definedName name="REJILLAS_1x1" localSheetId="2">#REF!</definedName>
    <definedName name="REJILLAS_1x1" localSheetId="0">#REF!</definedName>
    <definedName name="REJILLAS_1x1" localSheetId="4">#REF!</definedName>
    <definedName name="REJILLAS_1x1">#REF!</definedName>
    <definedName name="REJILLAS_1x1_10" localSheetId="2">#REF!</definedName>
    <definedName name="REJILLAS_1x1_10" localSheetId="0">#REF!</definedName>
    <definedName name="REJILLAS_1x1_10" localSheetId="4">#REF!</definedName>
    <definedName name="REJILLAS_1x1_10">#REF!</definedName>
    <definedName name="REJILLAS_1x1_11" localSheetId="2">#REF!</definedName>
    <definedName name="REJILLAS_1x1_11" localSheetId="0">#REF!</definedName>
    <definedName name="REJILLAS_1x1_11" localSheetId="4">#REF!</definedName>
    <definedName name="REJILLAS_1x1_11">#REF!</definedName>
    <definedName name="REJILLAS_1x1_6" localSheetId="2">#REF!</definedName>
    <definedName name="REJILLAS_1x1_6" localSheetId="0">#REF!</definedName>
    <definedName name="REJILLAS_1x1_6" localSheetId="4">#REF!</definedName>
    <definedName name="REJILLAS_1x1_6">#REF!</definedName>
    <definedName name="REJILLAS_1x1_7" localSheetId="2">#REF!</definedName>
    <definedName name="REJILLAS_1x1_7" localSheetId="0">#REF!</definedName>
    <definedName name="REJILLAS_1x1_7" localSheetId="4">#REF!</definedName>
    <definedName name="REJILLAS_1x1_7">#REF!</definedName>
    <definedName name="REJILLAS_1x1_8" localSheetId="2">#REF!</definedName>
    <definedName name="REJILLAS_1x1_8" localSheetId="0">#REF!</definedName>
    <definedName name="REJILLAS_1x1_8" localSheetId="4">#REF!</definedName>
    <definedName name="REJILLAS_1x1_8">#REF!</definedName>
    <definedName name="REJILLAS_1x1_9" localSheetId="2">#REF!</definedName>
    <definedName name="REJILLAS_1x1_9" localSheetId="0">#REF!</definedName>
    <definedName name="REJILLAS_1x1_9" localSheetId="4">#REF!</definedName>
    <definedName name="REJILLAS_1x1_9">#REF!</definedName>
    <definedName name="Rell.caliche">'[32]Insumos materiales'!$J$32</definedName>
    <definedName name="RELLENOCAL" localSheetId="2">#REF!</definedName>
    <definedName name="RELLENOCAL" localSheetId="0">#REF!</definedName>
    <definedName name="RELLENOCAL" localSheetId="4">#REF!</definedName>
    <definedName name="RELLENOCAL">#REF!</definedName>
    <definedName name="RELLENOCALEQ" localSheetId="2">#REF!</definedName>
    <definedName name="RELLENOCALEQ" localSheetId="0">#REF!</definedName>
    <definedName name="RELLENOCALEQ" localSheetId="4">#REF!</definedName>
    <definedName name="RELLENOCALEQ">#REF!</definedName>
    <definedName name="RELLENOCALGRAN" localSheetId="2">#REF!</definedName>
    <definedName name="RELLENOCALGRAN" localSheetId="0">#REF!</definedName>
    <definedName name="RELLENOCALGRAN" localSheetId="4">#REF!</definedName>
    <definedName name="RELLENOCALGRAN">#REF!</definedName>
    <definedName name="RELLENOCALGRANEQ" localSheetId="2">#REF!</definedName>
    <definedName name="RELLENOCALGRANEQ" localSheetId="0">#REF!</definedName>
    <definedName name="RELLENOCALGRANEQ" localSheetId="4">#REF!</definedName>
    <definedName name="RELLENOCALGRANEQ">#REF!</definedName>
    <definedName name="RELLENOGRAN" localSheetId="2">#REF!</definedName>
    <definedName name="RELLENOGRAN" localSheetId="0">#REF!</definedName>
    <definedName name="RELLENOGRAN" localSheetId="4">#REF!</definedName>
    <definedName name="RELLENOGRAN">#REF!</definedName>
    <definedName name="RELLENOGRANEQ" localSheetId="2">#REF!</definedName>
    <definedName name="RELLENOGRANEQ" localSheetId="0">#REF!</definedName>
    <definedName name="RELLENOGRANEQ" localSheetId="4">#REF!</definedName>
    <definedName name="RELLENOGRANEQ">#REF!</definedName>
    <definedName name="RELLENOGRANZOTECONTRA" localSheetId="2">#REF!</definedName>
    <definedName name="RELLENOGRANZOTECONTRA" localSheetId="0">#REF!</definedName>
    <definedName name="RELLENOGRANZOTECONTRA" localSheetId="4">#REF!</definedName>
    <definedName name="RELLENOGRANZOTECONTRA">#REF!</definedName>
    <definedName name="RELLENOREP" localSheetId="2">#REF!</definedName>
    <definedName name="RELLENOREP" localSheetId="0">#REF!</definedName>
    <definedName name="RELLENOREP" localSheetId="4">#REF!</definedName>
    <definedName name="RELLENOREP">#REF!</definedName>
    <definedName name="RELLENOREPEQ" localSheetId="2">#REF!</definedName>
    <definedName name="RELLENOREPEQ" localSheetId="0">#REF!</definedName>
    <definedName name="RELLENOREPEQ" localSheetId="4">#REF!</definedName>
    <definedName name="RELLENOREPEQ">#REF!</definedName>
    <definedName name="Remoción_de_Capa_Vegetal" localSheetId="2">[3]Insumos!#REF!</definedName>
    <definedName name="Remoción_de_Capa_Vegetal" localSheetId="0">[3]Insumos!#REF!</definedName>
    <definedName name="Remoción_de_Capa_Vegetal" localSheetId="4">[3]Insumos!#REF!</definedName>
    <definedName name="Remoción_de_Capa_Vegetal">[3]Insumos!#REF!</definedName>
    <definedName name="REMOCIONCVMANO" localSheetId="2">#REF!</definedName>
    <definedName name="REMOCIONCVMANO" localSheetId="0">#REF!</definedName>
    <definedName name="REMOCIONCVMANO" localSheetId="4">#REF!</definedName>
    <definedName name="REMOCIONCVMANO">#REF!</definedName>
    <definedName name="REMREINSTTRANSFCONTRA" localSheetId="2">#REF!</definedName>
    <definedName name="REMREINSTTRANSFCONTRA" localSheetId="0">#REF!</definedName>
    <definedName name="REMREINSTTRANSFCONTRA" localSheetId="4">#REF!</definedName>
    <definedName name="REMREINSTTRANSFCONTRA">#REF!</definedName>
    <definedName name="REPAGUA1CONTRA" localSheetId="2">#REF!</definedName>
    <definedName name="REPAGUA1CONTRA" localSheetId="0">#REF!</definedName>
    <definedName name="REPAGUA1CONTRA" localSheetId="4">#REF!</definedName>
    <definedName name="REPAGUA1CONTRA">#REF!</definedName>
    <definedName name="REPAGUA2CONTRA" localSheetId="2">#REF!</definedName>
    <definedName name="REPAGUA2CONTRA" localSheetId="0">#REF!</definedName>
    <definedName name="REPAGUA2CONTRA" localSheetId="4">#REF!</definedName>
    <definedName name="REPAGUA2CONTRA">#REF!</definedName>
    <definedName name="REPARRASTRE4CONTRA" localSheetId="2">#REF!</definedName>
    <definedName name="REPARRASTRE4CONTRA" localSheetId="0">#REF!</definedName>
    <definedName name="REPARRASTRE4CONTRA" localSheetId="4">#REF!</definedName>
    <definedName name="REPARRASTRE4CONTRA">#REF!</definedName>
    <definedName name="REPARRASTRE6CONTRA" localSheetId="2">#REF!</definedName>
    <definedName name="REPARRASTRE6CONTRA" localSheetId="0">#REF!</definedName>
    <definedName name="REPARRASTRE6CONTRA" localSheetId="4">#REF!</definedName>
    <definedName name="REPARRASTRE6CONTRA">#REF!</definedName>
    <definedName name="REPELLOTECHO" localSheetId="2">#REF!</definedName>
    <definedName name="REPELLOTECHO" localSheetId="0">#REF!</definedName>
    <definedName name="REPELLOTECHO" localSheetId="4">#REF!</definedName>
    <definedName name="REPELLOTECHO">#REF!</definedName>
    <definedName name="REPLANTEO" localSheetId="2">#REF!</definedName>
    <definedName name="REPLANTEO" localSheetId="0">#REF!</definedName>
    <definedName name="REPLANTEO" localSheetId="4">#REF!</definedName>
    <definedName name="REPLANTEO">#REF!</definedName>
    <definedName name="REPLANTEOM" localSheetId="2">#REF!</definedName>
    <definedName name="REPLANTEOM" localSheetId="0">#REF!</definedName>
    <definedName name="REPLANTEOM" localSheetId="4">#REF!</definedName>
    <definedName name="REPLANTEOM">#REF!</definedName>
    <definedName name="REPLANTEOM2" localSheetId="2">#REF!</definedName>
    <definedName name="REPLANTEOM2" localSheetId="0">#REF!</definedName>
    <definedName name="REPLANTEOM2" localSheetId="4">#REF!</definedName>
    <definedName name="REPLANTEOM2">#REF!</definedName>
    <definedName name="REPORTE">#N/A</definedName>
    <definedName name="REPORTE_01">#N/A</definedName>
    <definedName name="REPORTE_01_6">NA()</definedName>
    <definedName name="REPORTE_02">#N/A</definedName>
    <definedName name="REPORTE_02_6">NA()</definedName>
    <definedName name="REPORTE_03">#N/A</definedName>
    <definedName name="REPORTE_03_6">NA()</definedName>
    <definedName name="REPORTE_04">#N/A</definedName>
    <definedName name="REPORTE_04_6">NA()</definedName>
    <definedName name="REPORTE_05">#N/A</definedName>
    <definedName name="REPORTE_05_6">NA()</definedName>
    <definedName name="REPORTE_06">#N/A</definedName>
    <definedName name="REPORTE_06_6">NA()</definedName>
    <definedName name="REPORTE_07">#N/A</definedName>
    <definedName name="REPORTE_07_6">NA()</definedName>
    <definedName name="REPORTE_08">#N/A</definedName>
    <definedName name="REPORTE_08_6">NA()</definedName>
    <definedName name="REPORTE_09">#N/A</definedName>
    <definedName name="REPORTE_09_6">NA()</definedName>
    <definedName name="REPORTE_6">NA()</definedName>
    <definedName name="RESANE" localSheetId="2">#REF!</definedName>
    <definedName name="RESANE" localSheetId="0">#REF!</definedName>
    <definedName name="RESANE" localSheetId="4">#REF!</definedName>
    <definedName name="RESANE">#REF!</definedName>
    <definedName name="RETRO_320" localSheetId="2">#REF!</definedName>
    <definedName name="RETRO_320" localSheetId="0">#REF!</definedName>
    <definedName name="RETRO_320" localSheetId="4">#REF!</definedName>
    <definedName name="RETRO_320">#REF!</definedName>
    <definedName name="RETRO_320_10" localSheetId="2">#REF!</definedName>
    <definedName name="RETRO_320_10" localSheetId="0">#REF!</definedName>
    <definedName name="RETRO_320_10" localSheetId="4">#REF!</definedName>
    <definedName name="RETRO_320_10">#REF!</definedName>
    <definedName name="RETRO_320_11" localSheetId="2">#REF!</definedName>
    <definedName name="RETRO_320_11" localSheetId="0">#REF!</definedName>
    <definedName name="RETRO_320_11" localSheetId="4">#REF!</definedName>
    <definedName name="RETRO_320_11">#REF!</definedName>
    <definedName name="RETRO_320_6" localSheetId="2">#REF!</definedName>
    <definedName name="RETRO_320_6" localSheetId="0">#REF!</definedName>
    <definedName name="RETRO_320_6" localSheetId="4">#REF!</definedName>
    <definedName name="RETRO_320_6">#REF!</definedName>
    <definedName name="RETRO_320_7" localSheetId="2">#REF!</definedName>
    <definedName name="RETRO_320_7" localSheetId="0">#REF!</definedName>
    <definedName name="RETRO_320_7" localSheetId="4">#REF!</definedName>
    <definedName name="RETRO_320_7">#REF!</definedName>
    <definedName name="RETRO_320_8" localSheetId="2">#REF!</definedName>
    <definedName name="RETRO_320_8" localSheetId="0">#REF!</definedName>
    <definedName name="RETRO_320_8" localSheetId="4">#REF!</definedName>
    <definedName name="RETRO_320_8">#REF!</definedName>
    <definedName name="RETRO_320_9" localSheetId="2">#REF!</definedName>
    <definedName name="RETRO_320_9" localSheetId="0">#REF!</definedName>
    <definedName name="RETRO_320_9" localSheetId="4">#REF!</definedName>
    <definedName name="RETRO_320_9">#REF!</definedName>
    <definedName name="retui" localSheetId="2">#REF!</definedName>
    <definedName name="retui" localSheetId="0">#REF!</definedName>
    <definedName name="retui" localSheetId="4">#REF!</definedName>
    <definedName name="retui">#REF!</definedName>
    <definedName name="retuii" localSheetId="2">#REF!</definedName>
    <definedName name="retuii" localSheetId="0">#REF!</definedName>
    <definedName name="retuii" localSheetId="4">#REF!</definedName>
    <definedName name="retuii">#REF!</definedName>
    <definedName name="retuiii" localSheetId="2">#REF!</definedName>
    <definedName name="retuiii" localSheetId="0">#REF!</definedName>
    <definedName name="retuiii" localSheetId="4">#REF!</definedName>
    <definedName name="retuiii">#REF!</definedName>
    <definedName name="retuiiii" localSheetId="2">#REF!</definedName>
    <definedName name="retuiiii" localSheetId="0">#REF!</definedName>
    <definedName name="retuiiii" localSheetId="4">#REF!</definedName>
    <definedName name="retuiiii">#REF!</definedName>
    <definedName name="REUBPLANTA400CONTRA" localSheetId="2">#REF!</definedName>
    <definedName name="REUBPLANTA400CONTRA" localSheetId="0">#REF!</definedName>
    <definedName name="REUBPLANTA400CONTRA" localSheetId="4">#REF!</definedName>
    <definedName name="REUBPLANTA400CONTRA">#REF!</definedName>
    <definedName name="REUBSWTRANSF1000CONTRA" localSheetId="2">#REF!</definedName>
    <definedName name="REUBSWTRANSF1000CONTRA" localSheetId="0">#REF!</definedName>
    <definedName name="REUBSWTRANSF1000CONTRA" localSheetId="4">#REF!</definedName>
    <definedName name="REUBSWTRANSF1000CONTRA">#REF!</definedName>
    <definedName name="REVCECRI15A20">[29]UASD!$F$3537</definedName>
    <definedName name="REVCER01" localSheetId="2">#REF!</definedName>
    <definedName name="REVCER01" localSheetId="0">#REF!</definedName>
    <definedName name="REVCER01" localSheetId="4">#REF!</definedName>
    <definedName name="REVCER01">#REF!</definedName>
    <definedName name="REVCER09" localSheetId="2">#REF!</definedName>
    <definedName name="REVCER09" localSheetId="0">#REF!</definedName>
    <definedName name="REVCER09" localSheetId="4">#REF!</definedName>
    <definedName name="REVCER09">#REF!</definedName>
    <definedName name="REVESTIMIENTO_CERAMICA_20x20" localSheetId="2">#REF!</definedName>
    <definedName name="REVESTIMIENTO_CERAMICA_20x20" localSheetId="0">#REF!</definedName>
    <definedName name="REVESTIMIENTO_CERAMICA_20x20" localSheetId="4">#REF!</definedName>
    <definedName name="REVESTIMIENTO_CERAMICA_20x20">#REF!</definedName>
    <definedName name="REVESTIMIENTO_CERAMICA_20x20_10" localSheetId="2">#REF!</definedName>
    <definedName name="REVESTIMIENTO_CERAMICA_20x20_10" localSheetId="0">#REF!</definedName>
    <definedName name="REVESTIMIENTO_CERAMICA_20x20_10" localSheetId="4">#REF!</definedName>
    <definedName name="REVESTIMIENTO_CERAMICA_20x20_10">#REF!</definedName>
    <definedName name="REVESTIMIENTO_CERAMICA_20x20_11" localSheetId="2">#REF!</definedName>
    <definedName name="REVESTIMIENTO_CERAMICA_20x20_11" localSheetId="0">#REF!</definedName>
    <definedName name="REVESTIMIENTO_CERAMICA_20x20_11" localSheetId="4">#REF!</definedName>
    <definedName name="REVESTIMIENTO_CERAMICA_20x20_11">#REF!</definedName>
    <definedName name="REVESTIMIENTO_CERAMICA_20x20_6" localSheetId="2">#REF!</definedName>
    <definedName name="REVESTIMIENTO_CERAMICA_20x20_6" localSheetId="0">#REF!</definedName>
    <definedName name="REVESTIMIENTO_CERAMICA_20x20_6" localSheetId="4">#REF!</definedName>
    <definedName name="REVESTIMIENTO_CERAMICA_20x20_6">#REF!</definedName>
    <definedName name="REVESTIMIENTO_CERAMICA_20x20_7" localSheetId="2">#REF!</definedName>
    <definedName name="REVESTIMIENTO_CERAMICA_20x20_7" localSheetId="0">#REF!</definedName>
    <definedName name="REVESTIMIENTO_CERAMICA_20x20_7" localSheetId="4">#REF!</definedName>
    <definedName name="REVESTIMIENTO_CERAMICA_20x20_7">#REF!</definedName>
    <definedName name="REVESTIMIENTO_CERAMICA_20x20_8" localSheetId="2">#REF!</definedName>
    <definedName name="REVESTIMIENTO_CERAMICA_20x20_8" localSheetId="0">#REF!</definedName>
    <definedName name="REVESTIMIENTO_CERAMICA_20x20_8" localSheetId="4">#REF!</definedName>
    <definedName name="REVESTIMIENTO_CERAMICA_20x20_8">#REF!</definedName>
    <definedName name="REVESTIMIENTO_CERAMICA_20x20_9" localSheetId="2">#REF!</definedName>
    <definedName name="REVESTIMIENTO_CERAMICA_20x20_9" localSheetId="0">#REF!</definedName>
    <definedName name="REVESTIMIENTO_CERAMICA_20x20_9" localSheetId="4">#REF!</definedName>
    <definedName name="REVESTIMIENTO_CERAMICA_20x20_9">#REF!</definedName>
    <definedName name="REVLAD248" localSheetId="2">#REF!</definedName>
    <definedName name="REVLAD248" localSheetId="0">#REF!</definedName>
    <definedName name="REVLAD248" localSheetId="4">#REF!</definedName>
    <definedName name="REVLAD248">#REF!</definedName>
    <definedName name="REVLADBIS228" localSheetId="2">#REF!</definedName>
    <definedName name="REVLADBIS228" localSheetId="0">#REF!</definedName>
    <definedName name="REVLADBIS228" localSheetId="4">#REF!</definedName>
    <definedName name="REVLADBIS228">#REF!</definedName>
    <definedName name="RNCARQSA" localSheetId="2">#REF!</definedName>
    <definedName name="RNCARQSA" localSheetId="0">#REF!</definedName>
    <definedName name="RNCARQSA" localSheetId="4">#REF!</definedName>
    <definedName name="RNCARQSA">#REF!</definedName>
    <definedName name="RNCJAGS" localSheetId="2">#REF!</definedName>
    <definedName name="RNCJAGS" localSheetId="0">#REF!</definedName>
    <definedName name="RNCJAGS" localSheetId="4">#REF!</definedName>
    <definedName name="RNCJAGS">#REF!</definedName>
    <definedName name="ROBLEBRA" localSheetId="2">#REF!</definedName>
    <definedName name="ROBLEBRA" localSheetId="0">#REF!</definedName>
    <definedName name="ROBLEBRA" localSheetId="4">#REF!</definedName>
    <definedName name="ROBLEBRA">#REF!</definedName>
    <definedName name="rodillo" localSheetId="2">'[16]Listado Equipos a utilizar'!#REF!</definedName>
    <definedName name="rodillo" localSheetId="0">'[16]Listado Equipos a utilizar'!#REF!</definedName>
    <definedName name="rodillo" localSheetId="4">'[16]Listado Equipos a utilizar'!#REF!</definedName>
    <definedName name="rodillo">'[16]Listado Equipos a utilizar'!#REF!</definedName>
    <definedName name="RODILLO_CAT_815" localSheetId="2">#REF!</definedName>
    <definedName name="RODILLO_CAT_815" localSheetId="0">#REF!</definedName>
    <definedName name="RODILLO_CAT_815" localSheetId="4">#REF!</definedName>
    <definedName name="RODILLO_CAT_815">#REF!</definedName>
    <definedName name="RODILLO_CAT_815_10" localSheetId="2">#REF!</definedName>
    <definedName name="RODILLO_CAT_815_10" localSheetId="0">#REF!</definedName>
    <definedName name="RODILLO_CAT_815_10" localSheetId="4">#REF!</definedName>
    <definedName name="RODILLO_CAT_815_10">#REF!</definedName>
    <definedName name="RODILLO_CAT_815_11" localSheetId="2">#REF!</definedName>
    <definedName name="RODILLO_CAT_815_11" localSheetId="0">#REF!</definedName>
    <definedName name="RODILLO_CAT_815_11" localSheetId="4">#REF!</definedName>
    <definedName name="RODILLO_CAT_815_11">#REF!</definedName>
    <definedName name="RODILLO_CAT_815_6" localSheetId="2">#REF!</definedName>
    <definedName name="RODILLO_CAT_815_6" localSheetId="0">#REF!</definedName>
    <definedName name="RODILLO_CAT_815_6" localSheetId="4">#REF!</definedName>
    <definedName name="RODILLO_CAT_815_6">#REF!</definedName>
    <definedName name="RODILLO_CAT_815_7" localSheetId="2">#REF!</definedName>
    <definedName name="RODILLO_CAT_815_7" localSheetId="0">#REF!</definedName>
    <definedName name="RODILLO_CAT_815_7" localSheetId="4">#REF!</definedName>
    <definedName name="RODILLO_CAT_815_7">#REF!</definedName>
    <definedName name="RODILLO_CAT_815_8" localSheetId="2">#REF!</definedName>
    <definedName name="RODILLO_CAT_815_8" localSheetId="0">#REF!</definedName>
    <definedName name="RODILLO_CAT_815_8" localSheetId="4">#REF!</definedName>
    <definedName name="RODILLO_CAT_815_8">#REF!</definedName>
    <definedName name="RODILLO_CAT_815_9" localSheetId="2">#REF!</definedName>
    <definedName name="RODILLO_CAT_815_9" localSheetId="0">#REF!</definedName>
    <definedName name="RODILLO_CAT_815_9" localSheetId="4">#REF!</definedName>
    <definedName name="RODILLO_CAT_815_9">#REF!</definedName>
    <definedName name="rodneu" localSheetId="2">'[16]Listado Equipos a utilizar'!#REF!</definedName>
    <definedName name="rodneu" localSheetId="0">'[16]Listado Equipos a utilizar'!#REF!</definedName>
    <definedName name="rodneu" localSheetId="4">'[16]Listado Equipos a utilizar'!#REF!</definedName>
    <definedName name="rodneu">'[16]Listado Equipos a utilizar'!#REF!</definedName>
    <definedName name="ROSETA" localSheetId="2">#REF!</definedName>
    <definedName name="ROSETA" localSheetId="0">#REF!</definedName>
    <definedName name="ROSETA" localSheetId="4">#REF!</definedName>
    <definedName name="ROSETA">#REF!</definedName>
    <definedName name="ROSETA_10" localSheetId="2">#REF!</definedName>
    <definedName name="ROSETA_10" localSheetId="0">#REF!</definedName>
    <definedName name="ROSETA_10" localSheetId="4">#REF!</definedName>
    <definedName name="ROSETA_10">#REF!</definedName>
    <definedName name="ROSETA_11" localSheetId="2">#REF!</definedName>
    <definedName name="ROSETA_11" localSheetId="0">#REF!</definedName>
    <definedName name="ROSETA_11" localSheetId="4">#REF!</definedName>
    <definedName name="ROSETA_11">#REF!</definedName>
    <definedName name="ROSETA_6" localSheetId="2">#REF!</definedName>
    <definedName name="ROSETA_6" localSheetId="0">#REF!</definedName>
    <definedName name="ROSETA_6" localSheetId="4">#REF!</definedName>
    <definedName name="ROSETA_6">#REF!</definedName>
    <definedName name="ROSETA_7" localSheetId="2">#REF!</definedName>
    <definedName name="ROSETA_7" localSheetId="0">#REF!</definedName>
    <definedName name="ROSETA_7" localSheetId="4">#REF!</definedName>
    <definedName name="ROSETA_7">#REF!</definedName>
    <definedName name="ROSETA_8" localSheetId="2">#REF!</definedName>
    <definedName name="ROSETA_8" localSheetId="0">#REF!</definedName>
    <definedName name="ROSETA_8" localSheetId="4">#REF!</definedName>
    <definedName name="ROSETA_8">#REF!</definedName>
    <definedName name="ROSETA_9" localSheetId="2">#REF!</definedName>
    <definedName name="ROSETA_9" localSheetId="0">#REF!</definedName>
    <definedName name="ROSETA_9" localSheetId="4">#REF!</definedName>
    <definedName name="ROSETA_9">#REF!</definedName>
    <definedName name="roti" localSheetId="2">#REF!</definedName>
    <definedName name="roti" localSheetId="0">#REF!</definedName>
    <definedName name="roti" localSheetId="4">#REF!</definedName>
    <definedName name="roti">#REF!</definedName>
    <definedName name="rotii" localSheetId="2">#REF!</definedName>
    <definedName name="rotii" localSheetId="0">#REF!</definedName>
    <definedName name="rotii" localSheetId="4">#REF!</definedName>
    <definedName name="rotii">#REF!</definedName>
    <definedName name="rotiii" localSheetId="2">#REF!</definedName>
    <definedName name="rotiii" localSheetId="0">#REF!</definedName>
    <definedName name="rotiii" localSheetId="4">#REF!</definedName>
    <definedName name="rotiii">#REF!</definedName>
    <definedName name="rotiiii" localSheetId="2">#REF!</definedName>
    <definedName name="rotiiii" localSheetId="0">#REF!</definedName>
    <definedName name="rotiiii" localSheetId="4">#REF!</definedName>
    <definedName name="rotiiii">#REF!</definedName>
    <definedName name="rrr" localSheetId="2">#REF!</definedName>
    <definedName name="rrr" localSheetId="0">#REF!</definedName>
    <definedName name="rrr" localSheetId="4">#REF!</definedName>
    <definedName name="rrr">#REF!</definedName>
    <definedName name="rt">[78]Insumos!$I$3</definedName>
    <definedName name="RUSTICO" localSheetId="2">#REF!</definedName>
    <definedName name="RUSTICO" localSheetId="0">#REF!</definedName>
    <definedName name="RUSTICO" localSheetId="4">#REF!</definedName>
    <definedName name="RUSTICO">#REF!</definedName>
    <definedName name="RV" localSheetId="2">[46]Presup.!#REF!</definedName>
    <definedName name="RV" localSheetId="0">[46]Presup.!#REF!</definedName>
    <definedName name="RV" localSheetId="4">[46]Presup.!#REF!</definedName>
    <definedName name="RV">[46]Presup.!#REF!</definedName>
    <definedName name="rvesti" localSheetId="2">#REF!</definedName>
    <definedName name="rvesti" localSheetId="0">#REF!</definedName>
    <definedName name="rvesti" localSheetId="4">#REF!</definedName>
    <definedName name="rvesti">#REF!</definedName>
    <definedName name="rvestii" localSheetId="2">#REF!</definedName>
    <definedName name="rvestii" localSheetId="0">#REF!</definedName>
    <definedName name="rvestii" localSheetId="4">#REF!</definedName>
    <definedName name="rvestii">#REF!</definedName>
    <definedName name="rvestiii" localSheetId="2">#REF!</definedName>
    <definedName name="rvestiii" localSheetId="0">#REF!</definedName>
    <definedName name="rvestiii" localSheetId="4">#REF!</definedName>
    <definedName name="rvestiii">#REF!</definedName>
    <definedName name="rvestiiii" localSheetId="2">#REF!</definedName>
    <definedName name="rvestiiii" localSheetId="0">#REF!</definedName>
    <definedName name="rvestiiii" localSheetId="4">#REF!</definedName>
    <definedName name="rvestiiii">#REF!</definedName>
    <definedName name="S" localSheetId="2">[4]A!#REF!</definedName>
    <definedName name="S" localSheetId="0">[4]A!#REF!</definedName>
    <definedName name="S" localSheetId="4">[4]A!#REF!</definedName>
    <definedName name="S">[4]A!#REF!</definedName>
    <definedName name="SALARIO" localSheetId="2">#REF!</definedName>
    <definedName name="SALARIO" localSheetId="0">#REF!</definedName>
    <definedName name="SALARIO" localSheetId="4">#REF!</definedName>
    <definedName name="SALARIO">#REF!</definedName>
    <definedName name="SALCAL" localSheetId="2">#REF!</definedName>
    <definedName name="SALCAL" localSheetId="0">#REF!</definedName>
    <definedName name="SALCAL" localSheetId="4">#REF!</definedName>
    <definedName name="SALCAL">#REF!</definedName>
    <definedName name="SALIDA">#N/A</definedName>
    <definedName name="SALIDA_6">NA()</definedName>
    <definedName name="SALTEL" localSheetId="2">#REF!</definedName>
    <definedName name="SALTEL" localSheetId="0">#REF!</definedName>
    <definedName name="SALTEL" localSheetId="4">#REF!</definedName>
    <definedName name="SALTEL">#REF!</definedName>
    <definedName name="SDFSDD" localSheetId="2">#REF!</definedName>
    <definedName name="SDFSDD" localSheetId="0">#REF!</definedName>
    <definedName name="SDFSDD" localSheetId="4">#REF!</definedName>
    <definedName name="SDFSDD">#REF!</definedName>
    <definedName name="SDSDFSDFSDF" localSheetId="2">#REF!</definedName>
    <definedName name="SDSDFSDFSDF" localSheetId="0">#REF!</definedName>
    <definedName name="SDSDFSDFSDF" localSheetId="4">#REF!</definedName>
    <definedName name="SDSDFSDFSDF">#REF!</definedName>
    <definedName name="SDSDFSDFSDF_6" localSheetId="2">#REF!</definedName>
    <definedName name="SDSDFSDFSDF_6" localSheetId="0">#REF!</definedName>
    <definedName name="SDSDFSDFSDF_6" localSheetId="4">#REF!</definedName>
    <definedName name="SDSDFSDFSDF_6">#REF!</definedName>
    <definedName name="SEGUETA" localSheetId="2">#REF!</definedName>
    <definedName name="SEGUETA" localSheetId="0">#REF!</definedName>
    <definedName name="SEGUETA" localSheetId="4">#REF!</definedName>
    <definedName name="SEGUETA">#REF!</definedName>
    <definedName name="SEGUETA_10" localSheetId="2">#REF!</definedName>
    <definedName name="SEGUETA_10" localSheetId="0">#REF!</definedName>
    <definedName name="SEGUETA_10" localSheetId="4">#REF!</definedName>
    <definedName name="SEGUETA_10">#REF!</definedName>
    <definedName name="SEGUETA_11" localSheetId="2">#REF!</definedName>
    <definedName name="SEGUETA_11" localSheetId="0">#REF!</definedName>
    <definedName name="SEGUETA_11" localSheetId="4">#REF!</definedName>
    <definedName name="SEGUETA_11">#REF!</definedName>
    <definedName name="SEGUETA_6" localSheetId="2">#REF!</definedName>
    <definedName name="SEGUETA_6" localSheetId="0">#REF!</definedName>
    <definedName name="SEGUETA_6" localSheetId="4">#REF!</definedName>
    <definedName name="SEGUETA_6">#REF!</definedName>
    <definedName name="SEGUETA_7" localSheetId="2">#REF!</definedName>
    <definedName name="SEGUETA_7" localSheetId="0">#REF!</definedName>
    <definedName name="SEGUETA_7" localSheetId="4">#REF!</definedName>
    <definedName name="SEGUETA_7">#REF!</definedName>
    <definedName name="SEGUETA_8" localSheetId="2">#REF!</definedName>
    <definedName name="SEGUETA_8" localSheetId="0">#REF!</definedName>
    <definedName name="SEGUETA_8" localSheetId="4">#REF!</definedName>
    <definedName name="SEGUETA_8">#REF!</definedName>
    <definedName name="SEGUETA_9" localSheetId="2">#REF!</definedName>
    <definedName name="SEGUETA_9" localSheetId="0">#REF!</definedName>
    <definedName name="SEGUETA_9" localSheetId="4">#REF!</definedName>
    <definedName name="SEGUETA_9">#REF!</definedName>
    <definedName name="Seguetas____Ultra" localSheetId="2">[3]Insumos!#REF!</definedName>
    <definedName name="Seguetas____Ultra" localSheetId="0">[3]Insumos!#REF!</definedName>
    <definedName name="Seguetas____Ultra" localSheetId="4">[3]Insumos!#REF!</definedName>
    <definedName name="Seguetas____Ultra">[3]Insumos!#REF!</definedName>
    <definedName name="SEGUROS" localSheetId="2">#REF!</definedName>
    <definedName name="SEGUROS" localSheetId="0">#REF!</definedName>
    <definedName name="SEGUROS" localSheetId="4">#REF!</definedName>
    <definedName name="SEGUROS">#REF!</definedName>
    <definedName name="senai" localSheetId="2">#REF!</definedName>
    <definedName name="senai" localSheetId="0">#REF!</definedName>
    <definedName name="senai" localSheetId="4">#REF!</definedName>
    <definedName name="senai">#REF!</definedName>
    <definedName name="senaii" localSheetId="2">#REF!</definedName>
    <definedName name="senaii" localSheetId="0">#REF!</definedName>
    <definedName name="senaii" localSheetId="4">#REF!</definedName>
    <definedName name="senaii">#REF!</definedName>
    <definedName name="senaiii" localSheetId="2">#REF!</definedName>
    <definedName name="senaiii" localSheetId="0">#REF!</definedName>
    <definedName name="senaiii" localSheetId="4">#REF!</definedName>
    <definedName name="senaiii">#REF!</definedName>
    <definedName name="senaiiii" localSheetId="2">#REF!</definedName>
    <definedName name="senaiiii" localSheetId="0">#REF!</definedName>
    <definedName name="senaiiii" localSheetId="4">#REF!</definedName>
    <definedName name="senaiiii">#REF!</definedName>
    <definedName name="Séptico" localSheetId="2">#REF!</definedName>
    <definedName name="Séptico" localSheetId="0">#REF!</definedName>
    <definedName name="Séptico" localSheetId="4">#REF!</definedName>
    <definedName name="Séptico">#REF!</definedName>
    <definedName name="SEPTICOCAL" localSheetId="2">#REF!</definedName>
    <definedName name="SEPTICOCAL" localSheetId="0">#REF!</definedName>
    <definedName name="SEPTICOCAL" localSheetId="4">#REF!</definedName>
    <definedName name="SEPTICOCAL">#REF!</definedName>
    <definedName name="SEPTICOROC" localSheetId="2">#REF!</definedName>
    <definedName name="SEPTICOROC" localSheetId="0">#REF!</definedName>
    <definedName name="SEPTICOROC" localSheetId="4">#REF!</definedName>
    <definedName name="SEPTICOROC">#REF!</definedName>
    <definedName name="SEPTICOTIE" localSheetId="2">#REF!</definedName>
    <definedName name="SEPTICOTIE" localSheetId="0">#REF!</definedName>
    <definedName name="SEPTICOTIE" localSheetId="4">#REF!</definedName>
    <definedName name="SEPTICOTIE">#REF!</definedName>
    <definedName name="Sereno_Mes">[41]MO!$B$16</definedName>
    <definedName name="Servicio.Vaciado.con.bomba">'[32]Insumos materiales'!$J$45</definedName>
    <definedName name="SIERRA_ELECTRICA" localSheetId="2">#REF!</definedName>
    <definedName name="SIERRA_ELECTRICA" localSheetId="0">#REF!</definedName>
    <definedName name="SIERRA_ELECTRICA" localSheetId="4">#REF!</definedName>
    <definedName name="SIERRA_ELECTRICA">#REF!</definedName>
    <definedName name="SIERRA_ELECTRICA_10" localSheetId="2">#REF!</definedName>
    <definedName name="SIERRA_ELECTRICA_10" localSheetId="0">#REF!</definedName>
    <definedName name="SIERRA_ELECTRICA_10" localSheetId="4">#REF!</definedName>
    <definedName name="SIERRA_ELECTRICA_10">#REF!</definedName>
    <definedName name="SIERRA_ELECTRICA_11" localSheetId="2">#REF!</definedName>
    <definedName name="SIERRA_ELECTRICA_11" localSheetId="0">#REF!</definedName>
    <definedName name="SIERRA_ELECTRICA_11" localSheetId="4">#REF!</definedName>
    <definedName name="SIERRA_ELECTRICA_11">#REF!</definedName>
    <definedName name="SIERRA_ELECTRICA_6" localSheetId="2">#REF!</definedName>
    <definedName name="SIERRA_ELECTRICA_6" localSheetId="0">#REF!</definedName>
    <definedName name="SIERRA_ELECTRICA_6" localSheetId="4">#REF!</definedName>
    <definedName name="SIERRA_ELECTRICA_6">#REF!</definedName>
    <definedName name="SIERRA_ELECTRICA_7" localSheetId="2">#REF!</definedName>
    <definedName name="SIERRA_ELECTRICA_7" localSheetId="0">#REF!</definedName>
    <definedName name="SIERRA_ELECTRICA_7" localSheetId="4">#REF!</definedName>
    <definedName name="SIERRA_ELECTRICA_7">#REF!</definedName>
    <definedName name="SIERRA_ELECTRICA_8" localSheetId="2">#REF!</definedName>
    <definedName name="SIERRA_ELECTRICA_8" localSheetId="0">#REF!</definedName>
    <definedName name="SIERRA_ELECTRICA_8" localSheetId="4">#REF!</definedName>
    <definedName name="SIERRA_ELECTRICA_8">#REF!</definedName>
    <definedName name="SIERRA_ELECTRICA_9" localSheetId="2">#REF!</definedName>
    <definedName name="SIERRA_ELECTRICA_9" localSheetId="0">#REF!</definedName>
    <definedName name="SIERRA_ELECTRICA_9" localSheetId="4">#REF!</definedName>
    <definedName name="SIERRA_ELECTRICA_9">#REF!</definedName>
    <definedName name="SIFON_PVC_1_12" localSheetId="2">#REF!</definedName>
    <definedName name="SIFON_PVC_1_12" localSheetId="0">#REF!</definedName>
    <definedName name="SIFON_PVC_1_12" localSheetId="4">#REF!</definedName>
    <definedName name="SIFON_PVC_1_12">#REF!</definedName>
    <definedName name="SIFON_PVC_1_12_10" localSheetId="2">#REF!</definedName>
    <definedName name="SIFON_PVC_1_12_10" localSheetId="0">#REF!</definedName>
    <definedName name="SIFON_PVC_1_12_10" localSheetId="4">#REF!</definedName>
    <definedName name="SIFON_PVC_1_12_10">#REF!</definedName>
    <definedName name="SIFON_PVC_1_12_11" localSheetId="2">#REF!</definedName>
    <definedName name="SIFON_PVC_1_12_11" localSheetId="0">#REF!</definedName>
    <definedName name="SIFON_PVC_1_12_11" localSheetId="4">#REF!</definedName>
    <definedName name="SIFON_PVC_1_12_11">#REF!</definedName>
    <definedName name="SIFON_PVC_1_12_6" localSheetId="2">#REF!</definedName>
    <definedName name="SIFON_PVC_1_12_6" localSheetId="0">#REF!</definedName>
    <definedName name="SIFON_PVC_1_12_6" localSheetId="4">#REF!</definedName>
    <definedName name="SIFON_PVC_1_12_6">#REF!</definedName>
    <definedName name="SIFON_PVC_1_12_7" localSheetId="2">#REF!</definedName>
    <definedName name="SIFON_PVC_1_12_7" localSheetId="0">#REF!</definedName>
    <definedName name="SIFON_PVC_1_12_7" localSheetId="4">#REF!</definedName>
    <definedName name="SIFON_PVC_1_12_7">#REF!</definedName>
    <definedName name="SIFON_PVC_1_12_8" localSheetId="2">#REF!</definedName>
    <definedName name="SIFON_PVC_1_12_8" localSheetId="0">#REF!</definedName>
    <definedName name="SIFON_PVC_1_12_8" localSheetId="4">#REF!</definedName>
    <definedName name="SIFON_PVC_1_12_8">#REF!</definedName>
    <definedName name="SIFON_PVC_1_12_9" localSheetId="2">#REF!</definedName>
    <definedName name="SIFON_PVC_1_12_9" localSheetId="0">#REF!</definedName>
    <definedName name="SIFON_PVC_1_12_9" localSheetId="4">#REF!</definedName>
    <definedName name="SIFON_PVC_1_12_9">#REF!</definedName>
    <definedName name="SIFON_PVC_1_14" localSheetId="2">#REF!</definedName>
    <definedName name="SIFON_PVC_1_14" localSheetId="0">#REF!</definedName>
    <definedName name="SIFON_PVC_1_14" localSheetId="4">#REF!</definedName>
    <definedName name="SIFON_PVC_1_14">#REF!</definedName>
    <definedName name="SIFON_PVC_1_14_10" localSheetId="2">#REF!</definedName>
    <definedName name="SIFON_PVC_1_14_10" localSheetId="0">#REF!</definedName>
    <definedName name="SIFON_PVC_1_14_10" localSheetId="4">#REF!</definedName>
    <definedName name="SIFON_PVC_1_14_10">#REF!</definedName>
    <definedName name="SIFON_PVC_1_14_11" localSheetId="2">#REF!</definedName>
    <definedName name="SIFON_PVC_1_14_11" localSheetId="0">#REF!</definedName>
    <definedName name="SIFON_PVC_1_14_11" localSheetId="4">#REF!</definedName>
    <definedName name="SIFON_PVC_1_14_11">#REF!</definedName>
    <definedName name="SIFON_PVC_1_14_6" localSheetId="2">#REF!</definedName>
    <definedName name="SIFON_PVC_1_14_6" localSheetId="0">#REF!</definedName>
    <definedName name="SIFON_PVC_1_14_6" localSheetId="4">#REF!</definedName>
    <definedName name="SIFON_PVC_1_14_6">#REF!</definedName>
    <definedName name="SIFON_PVC_1_14_7" localSheetId="2">#REF!</definedName>
    <definedName name="SIFON_PVC_1_14_7" localSheetId="0">#REF!</definedName>
    <definedName name="SIFON_PVC_1_14_7" localSheetId="4">#REF!</definedName>
    <definedName name="SIFON_PVC_1_14_7">#REF!</definedName>
    <definedName name="SIFON_PVC_1_14_8" localSheetId="2">#REF!</definedName>
    <definedName name="SIFON_PVC_1_14_8" localSheetId="0">#REF!</definedName>
    <definedName name="SIFON_PVC_1_14_8" localSheetId="4">#REF!</definedName>
    <definedName name="SIFON_PVC_1_14_8">#REF!</definedName>
    <definedName name="SIFON_PVC_1_14_9" localSheetId="2">#REF!</definedName>
    <definedName name="SIFON_PVC_1_14_9" localSheetId="0">#REF!</definedName>
    <definedName name="SIFON_PVC_1_14_9" localSheetId="4">#REF!</definedName>
    <definedName name="SIFON_PVC_1_14_9">#REF!</definedName>
    <definedName name="SIFON_PVC_2" localSheetId="2">#REF!</definedName>
    <definedName name="SIFON_PVC_2" localSheetId="0">#REF!</definedName>
    <definedName name="SIFON_PVC_2" localSheetId="4">#REF!</definedName>
    <definedName name="SIFON_PVC_2">#REF!</definedName>
    <definedName name="SIFON_PVC_2_10" localSheetId="2">#REF!</definedName>
    <definedName name="SIFON_PVC_2_10" localSheetId="0">#REF!</definedName>
    <definedName name="SIFON_PVC_2_10" localSheetId="4">#REF!</definedName>
    <definedName name="SIFON_PVC_2_10">#REF!</definedName>
    <definedName name="SIFON_PVC_2_11" localSheetId="2">#REF!</definedName>
    <definedName name="SIFON_PVC_2_11" localSheetId="0">#REF!</definedName>
    <definedName name="SIFON_PVC_2_11" localSheetId="4">#REF!</definedName>
    <definedName name="SIFON_PVC_2_11">#REF!</definedName>
    <definedName name="SIFON_PVC_2_6" localSheetId="2">#REF!</definedName>
    <definedName name="SIFON_PVC_2_6" localSheetId="0">#REF!</definedName>
    <definedName name="SIFON_PVC_2_6" localSheetId="4">#REF!</definedName>
    <definedName name="SIFON_PVC_2_6">#REF!</definedName>
    <definedName name="SIFON_PVC_2_7" localSheetId="2">#REF!</definedName>
    <definedName name="SIFON_PVC_2_7" localSheetId="0">#REF!</definedName>
    <definedName name="SIFON_PVC_2_7" localSheetId="4">#REF!</definedName>
    <definedName name="SIFON_PVC_2_7">#REF!</definedName>
    <definedName name="SIFON_PVC_2_8" localSheetId="2">#REF!</definedName>
    <definedName name="SIFON_PVC_2_8" localSheetId="0">#REF!</definedName>
    <definedName name="SIFON_PVC_2_8" localSheetId="4">#REF!</definedName>
    <definedName name="SIFON_PVC_2_8">#REF!</definedName>
    <definedName name="SIFON_PVC_2_9" localSheetId="2">#REF!</definedName>
    <definedName name="SIFON_PVC_2_9" localSheetId="0">#REF!</definedName>
    <definedName name="SIFON_PVC_2_9" localSheetId="4">#REF!</definedName>
    <definedName name="SIFON_PVC_2_9">#REF!</definedName>
    <definedName name="SIFON_PVC_4" localSheetId="2">#REF!</definedName>
    <definedName name="SIFON_PVC_4" localSheetId="0">#REF!</definedName>
    <definedName name="SIFON_PVC_4" localSheetId="4">#REF!</definedName>
    <definedName name="SIFON_PVC_4">#REF!</definedName>
    <definedName name="SIFON_PVC_4_10" localSheetId="2">#REF!</definedName>
    <definedName name="SIFON_PVC_4_10" localSheetId="0">#REF!</definedName>
    <definedName name="SIFON_PVC_4_10" localSheetId="4">#REF!</definedName>
    <definedName name="SIFON_PVC_4_10">#REF!</definedName>
    <definedName name="SIFON_PVC_4_11" localSheetId="2">#REF!</definedName>
    <definedName name="SIFON_PVC_4_11" localSheetId="0">#REF!</definedName>
    <definedName name="SIFON_PVC_4_11" localSheetId="4">#REF!</definedName>
    <definedName name="SIFON_PVC_4_11">#REF!</definedName>
    <definedName name="SIFON_PVC_4_6" localSheetId="2">#REF!</definedName>
    <definedName name="SIFON_PVC_4_6" localSheetId="0">#REF!</definedName>
    <definedName name="SIFON_PVC_4_6" localSheetId="4">#REF!</definedName>
    <definedName name="SIFON_PVC_4_6">#REF!</definedName>
    <definedName name="SIFON_PVC_4_7" localSheetId="2">#REF!</definedName>
    <definedName name="SIFON_PVC_4_7" localSheetId="0">#REF!</definedName>
    <definedName name="SIFON_PVC_4_7" localSheetId="4">#REF!</definedName>
    <definedName name="SIFON_PVC_4_7">#REF!</definedName>
    <definedName name="SIFON_PVC_4_8" localSheetId="2">#REF!</definedName>
    <definedName name="SIFON_PVC_4_8" localSheetId="0">#REF!</definedName>
    <definedName name="SIFON_PVC_4_8" localSheetId="4">#REF!</definedName>
    <definedName name="SIFON_PVC_4_8">#REF!</definedName>
    <definedName name="SIFON_PVC_4_9" localSheetId="2">#REF!</definedName>
    <definedName name="SIFON_PVC_4_9" localSheetId="0">#REF!</definedName>
    <definedName name="SIFON_PVC_4_9" localSheetId="4">#REF!</definedName>
    <definedName name="SIFON_PVC_4_9">#REF!</definedName>
    <definedName name="SIFONFREGPVC" localSheetId="2">#REF!</definedName>
    <definedName name="SIFONFREGPVC" localSheetId="0">#REF!</definedName>
    <definedName name="SIFONFREGPVC" localSheetId="4">#REF!</definedName>
    <definedName name="SIFONFREGPVC">#REF!</definedName>
    <definedName name="SIFONLAVCROM" localSheetId="2">#REF!</definedName>
    <definedName name="SIFONLAVCROM" localSheetId="0">#REF!</definedName>
    <definedName name="SIFONLAVCROM" localSheetId="4">#REF!</definedName>
    <definedName name="SIFONLAVCROM">#REF!</definedName>
    <definedName name="SIFONLAVPVC" localSheetId="2">#REF!</definedName>
    <definedName name="SIFONLAVPVC" localSheetId="0">#REF!</definedName>
    <definedName name="SIFONLAVPVC" localSheetId="4">#REF!</definedName>
    <definedName name="SIFONLAVPVC">#REF!</definedName>
    <definedName name="SIFONPVC112" localSheetId="2">#REF!</definedName>
    <definedName name="SIFONPVC112" localSheetId="0">#REF!</definedName>
    <definedName name="SIFONPVC112" localSheetId="4">#REF!</definedName>
    <definedName name="SIFONPVC112">#REF!</definedName>
    <definedName name="SIFONPVC2" localSheetId="2">#REF!</definedName>
    <definedName name="SIFONPVC2" localSheetId="0">#REF!</definedName>
    <definedName name="SIFONPVC2" localSheetId="4">#REF!</definedName>
    <definedName name="SIFONPVC2">#REF!</definedName>
    <definedName name="SIFONPVC3" localSheetId="2">#REF!</definedName>
    <definedName name="SIFONPVC3" localSheetId="0">#REF!</definedName>
    <definedName name="SIFONPVC3" localSheetId="4">#REF!</definedName>
    <definedName name="SIFONPVC3">#REF!</definedName>
    <definedName name="SIFONPVC4" localSheetId="2">#REF!</definedName>
    <definedName name="SIFONPVC4" localSheetId="0">#REF!</definedName>
    <definedName name="SIFONPVC4" localSheetId="4">#REF!</definedName>
    <definedName name="SIFONPVC4">#REF!</definedName>
    <definedName name="SILICONE" localSheetId="2">#REF!</definedName>
    <definedName name="SILICONE" localSheetId="0">#REF!</definedName>
    <definedName name="SILICONE" localSheetId="4">#REF!</definedName>
    <definedName name="SILICONE">#REF!</definedName>
    <definedName name="SILICONE_10" localSheetId="2">#REF!</definedName>
    <definedName name="SILICONE_10" localSheetId="0">#REF!</definedName>
    <definedName name="SILICONE_10" localSheetId="4">#REF!</definedName>
    <definedName name="SILICONE_10">#REF!</definedName>
    <definedName name="SILICONE_11" localSheetId="2">#REF!</definedName>
    <definedName name="SILICONE_11" localSheetId="0">#REF!</definedName>
    <definedName name="SILICONE_11" localSheetId="4">#REF!</definedName>
    <definedName name="SILICONE_11">#REF!</definedName>
    <definedName name="SILICONE_6" localSheetId="2">#REF!</definedName>
    <definedName name="SILICONE_6" localSheetId="0">#REF!</definedName>
    <definedName name="SILICONE_6" localSheetId="4">#REF!</definedName>
    <definedName name="SILICONE_6">#REF!</definedName>
    <definedName name="SILICONE_7" localSheetId="2">#REF!</definedName>
    <definedName name="SILICONE_7" localSheetId="0">#REF!</definedName>
    <definedName name="SILICONE_7" localSheetId="4">#REF!</definedName>
    <definedName name="SILICONE_7">#REF!</definedName>
    <definedName name="SILICONE_8" localSheetId="2">#REF!</definedName>
    <definedName name="SILICONE_8" localSheetId="0">#REF!</definedName>
    <definedName name="SILICONE_8" localSheetId="4">#REF!</definedName>
    <definedName name="SILICONE_8">#REF!</definedName>
    <definedName name="SILICONE_9" localSheetId="2">#REF!</definedName>
    <definedName name="SILICONE_9" localSheetId="0">#REF!</definedName>
    <definedName name="SILICONE_9" localSheetId="4">#REF!</definedName>
    <definedName name="SILICONE_9">#REF!</definedName>
    <definedName name="SILICOOL" localSheetId="2">#REF!</definedName>
    <definedName name="SILICOOL" localSheetId="0">#REF!</definedName>
    <definedName name="SILICOOL" localSheetId="4">#REF!</definedName>
    <definedName name="SILICOOL">#REF!</definedName>
    <definedName name="SOLDADORA" localSheetId="2">#REF!</definedName>
    <definedName name="SOLDADORA" localSheetId="0">#REF!</definedName>
    <definedName name="SOLDADORA" localSheetId="4">#REF!</definedName>
    <definedName name="SOLDADORA">#REF!</definedName>
    <definedName name="SOLDADORA_10" localSheetId="2">#REF!</definedName>
    <definedName name="SOLDADORA_10" localSheetId="0">#REF!</definedName>
    <definedName name="SOLDADORA_10" localSheetId="4">#REF!</definedName>
    <definedName name="SOLDADORA_10">#REF!</definedName>
    <definedName name="SOLDADORA_11" localSheetId="2">#REF!</definedName>
    <definedName name="SOLDADORA_11" localSheetId="0">#REF!</definedName>
    <definedName name="SOLDADORA_11" localSheetId="4">#REF!</definedName>
    <definedName name="SOLDADORA_11">#REF!</definedName>
    <definedName name="SOLDADORA_6" localSheetId="2">#REF!</definedName>
    <definedName name="SOLDADORA_6" localSheetId="0">#REF!</definedName>
    <definedName name="SOLDADORA_6" localSheetId="4">#REF!</definedName>
    <definedName name="SOLDADORA_6">#REF!</definedName>
    <definedName name="SOLDADORA_7" localSheetId="2">#REF!</definedName>
    <definedName name="SOLDADORA_7" localSheetId="0">#REF!</definedName>
    <definedName name="SOLDADORA_7" localSheetId="4">#REF!</definedName>
    <definedName name="SOLDADORA_7">#REF!</definedName>
    <definedName name="SOLDADORA_8" localSheetId="2">#REF!</definedName>
    <definedName name="SOLDADORA_8" localSheetId="0">#REF!</definedName>
    <definedName name="SOLDADORA_8" localSheetId="4">#REF!</definedName>
    <definedName name="SOLDADORA_8">#REF!</definedName>
    <definedName name="SOLDADORA_9" localSheetId="2">#REF!</definedName>
    <definedName name="SOLDADORA_9" localSheetId="0">#REF!</definedName>
    <definedName name="SOLDADORA_9" localSheetId="4">#REF!</definedName>
    <definedName name="SOLDADORA_9">#REF!</definedName>
    <definedName name="solvente" localSheetId="2">#REF!</definedName>
    <definedName name="solvente" localSheetId="0">#REF!</definedName>
    <definedName name="solvente" localSheetId="4">#REF!</definedName>
    <definedName name="solvente">#REF!</definedName>
    <definedName name="spm" localSheetId="2">#REF!</definedName>
    <definedName name="spm" localSheetId="0">#REF!</definedName>
    <definedName name="spm" localSheetId="4">#REF!</definedName>
    <definedName name="spm">#REF!</definedName>
    <definedName name="SS">'[28]M.O.'!$C$12</definedName>
    <definedName name="SUB" localSheetId="2">#REF!</definedName>
    <definedName name="SUB" localSheetId="0">#REF!</definedName>
    <definedName name="SUB" localSheetId="4">#REF!</definedName>
    <definedName name="SUB">#REF!</definedName>
    <definedName name="SUB_2">#N/A</definedName>
    <definedName name="SUB_3">#N/A</definedName>
    <definedName name="SUB_TOTAL" localSheetId="2">#REF!</definedName>
    <definedName name="SUB_TOTAL" localSheetId="0">#REF!</definedName>
    <definedName name="SUB_TOTAL" localSheetId="4">#REF!</definedName>
    <definedName name="SUB_TOTAL">#REF!</definedName>
    <definedName name="SUB_TOTAL_10" localSheetId="2">#REF!</definedName>
    <definedName name="SUB_TOTAL_10" localSheetId="0">#REF!</definedName>
    <definedName name="SUB_TOTAL_10" localSheetId="4">#REF!</definedName>
    <definedName name="SUB_TOTAL_10">#REF!</definedName>
    <definedName name="SUB_TOTAL_11" localSheetId="2">#REF!</definedName>
    <definedName name="SUB_TOTAL_11" localSheetId="0">#REF!</definedName>
    <definedName name="SUB_TOTAL_11" localSheetId="4">#REF!</definedName>
    <definedName name="SUB_TOTAL_11">#REF!</definedName>
    <definedName name="SUB_TOTAL_6" localSheetId="2">#REF!</definedName>
    <definedName name="SUB_TOTAL_6" localSheetId="0">#REF!</definedName>
    <definedName name="SUB_TOTAL_6" localSheetId="4">#REF!</definedName>
    <definedName name="SUB_TOTAL_6">#REF!</definedName>
    <definedName name="SUB_TOTAL_7" localSheetId="2">#REF!</definedName>
    <definedName name="SUB_TOTAL_7" localSheetId="0">#REF!</definedName>
    <definedName name="SUB_TOTAL_7" localSheetId="4">#REF!</definedName>
    <definedName name="SUB_TOTAL_7">#REF!</definedName>
    <definedName name="SUB_TOTAL_8" localSheetId="2">#REF!</definedName>
    <definedName name="SUB_TOTAL_8" localSheetId="0">#REF!</definedName>
    <definedName name="SUB_TOTAL_8" localSheetId="4">#REF!</definedName>
    <definedName name="SUB_TOTAL_8">#REF!</definedName>
    <definedName name="SUB_TOTAL_9" localSheetId="2">#REF!</definedName>
    <definedName name="SUB_TOTAL_9" localSheetId="0">#REF!</definedName>
    <definedName name="SUB_TOTAL_9" localSheetId="4">#REF!</definedName>
    <definedName name="SUB_TOTAL_9">#REF!</definedName>
    <definedName name="SUBAREMES01" localSheetId="2">#REF!</definedName>
    <definedName name="SUBAREMES01" localSheetId="0">#REF!</definedName>
    <definedName name="SUBAREMES01" localSheetId="4">#REF!</definedName>
    <definedName name="SUBAREMES01">#REF!</definedName>
    <definedName name="SUBAREPOL02" localSheetId="2">#REF!</definedName>
    <definedName name="SUBAREPOL02" localSheetId="0">#REF!</definedName>
    <definedName name="SUBAREPOL02" localSheetId="4">#REF!</definedName>
    <definedName name="SUBAREPOL02">#REF!</definedName>
    <definedName name="SUBAREPOL03" localSheetId="2">#REF!</definedName>
    <definedName name="SUBAREPOL03" localSheetId="0">#REF!</definedName>
    <definedName name="SUBAREPOL03" localSheetId="4">#REF!</definedName>
    <definedName name="SUBAREPOL03">#REF!</definedName>
    <definedName name="SUBAREPOL04" localSheetId="2">#REF!</definedName>
    <definedName name="SUBAREPOL04" localSheetId="0">#REF!</definedName>
    <definedName name="SUBAREPOL04" localSheetId="4">#REF!</definedName>
    <definedName name="SUBAREPOL04">#REF!</definedName>
    <definedName name="SUBAREPOL05" localSheetId="2">#REF!</definedName>
    <definedName name="SUBAREPOL05" localSheetId="0">#REF!</definedName>
    <definedName name="SUBAREPOL05" localSheetId="4">#REF!</definedName>
    <definedName name="SUBAREPOL05">#REF!</definedName>
    <definedName name="SUBAREPOL06" localSheetId="2">#REF!</definedName>
    <definedName name="SUBAREPOL06" localSheetId="0">#REF!</definedName>
    <definedName name="SUBAREPOL06" localSheetId="4">#REF!</definedName>
    <definedName name="SUBAREPOL06">#REF!</definedName>
    <definedName name="SUBBASE" localSheetId="2">#REF!</definedName>
    <definedName name="SUBBASE" localSheetId="0">#REF!</definedName>
    <definedName name="SUBBASE" localSheetId="4">#REF!</definedName>
    <definedName name="SUBBASE">#REF!</definedName>
    <definedName name="SUBBLO10MES02" localSheetId="2">#REF!</definedName>
    <definedName name="SUBBLO10MES02" localSheetId="0">#REF!</definedName>
    <definedName name="SUBBLO10MES02" localSheetId="4">#REF!</definedName>
    <definedName name="SUBBLO10MES02">#REF!</definedName>
    <definedName name="SUBBLO10MES03" localSheetId="2">#REF!</definedName>
    <definedName name="SUBBLO10MES03" localSheetId="0">#REF!</definedName>
    <definedName name="SUBBLO10MES03" localSheetId="4">#REF!</definedName>
    <definedName name="SUBBLO10MES03">#REF!</definedName>
    <definedName name="SUBBLO10MES04" localSheetId="2">#REF!</definedName>
    <definedName name="SUBBLO10MES04" localSheetId="0">#REF!</definedName>
    <definedName name="SUBBLO10MES04" localSheetId="4">#REF!</definedName>
    <definedName name="SUBBLO10MES04">#REF!</definedName>
    <definedName name="SUBBLO10MES05" localSheetId="2">#REF!</definedName>
    <definedName name="SUBBLO10MES05" localSheetId="0">#REF!</definedName>
    <definedName name="SUBBLO10MES05" localSheetId="4">#REF!</definedName>
    <definedName name="SUBBLO10MES05">#REF!</definedName>
    <definedName name="SUBBLO10MES06" localSheetId="2">#REF!</definedName>
    <definedName name="SUBBLO10MES06" localSheetId="0">#REF!</definedName>
    <definedName name="SUBBLO10MES06" localSheetId="4">#REF!</definedName>
    <definedName name="SUBBLO10MES06">#REF!</definedName>
    <definedName name="SUBBLO10POL02" localSheetId="2">#REF!</definedName>
    <definedName name="SUBBLO10POL02" localSheetId="0">#REF!</definedName>
    <definedName name="SUBBLO10POL02" localSheetId="4">#REF!</definedName>
    <definedName name="SUBBLO10POL02">#REF!</definedName>
    <definedName name="SUBBLO10POL03" localSheetId="2">#REF!</definedName>
    <definedName name="SUBBLO10POL03" localSheetId="0">#REF!</definedName>
    <definedName name="SUBBLO10POL03" localSheetId="4">#REF!</definedName>
    <definedName name="SUBBLO10POL03">#REF!</definedName>
    <definedName name="SUBBLO10POL04" localSheetId="2">#REF!</definedName>
    <definedName name="SUBBLO10POL04" localSheetId="0">#REF!</definedName>
    <definedName name="SUBBLO10POL04" localSheetId="4">#REF!</definedName>
    <definedName name="SUBBLO10POL04">#REF!</definedName>
    <definedName name="SUBBLO10POL05" localSheetId="2">#REF!</definedName>
    <definedName name="SUBBLO10POL05" localSheetId="0">#REF!</definedName>
    <definedName name="SUBBLO10POL05" localSheetId="4">#REF!</definedName>
    <definedName name="SUBBLO10POL05">#REF!</definedName>
    <definedName name="SUBBLO10POL06" localSheetId="2">#REF!</definedName>
    <definedName name="SUBBLO10POL06" localSheetId="0">#REF!</definedName>
    <definedName name="SUBBLO10POL06" localSheetId="4">#REF!</definedName>
    <definedName name="SUBBLO10POL06">#REF!</definedName>
    <definedName name="SUBBLO12MES02" localSheetId="2">#REF!</definedName>
    <definedName name="SUBBLO12MES02" localSheetId="0">#REF!</definedName>
    <definedName name="SUBBLO12MES02" localSheetId="4">#REF!</definedName>
    <definedName name="SUBBLO12MES02">#REF!</definedName>
    <definedName name="SUBBLO12MES03" localSheetId="2">#REF!</definedName>
    <definedName name="SUBBLO12MES03" localSheetId="0">#REF!</definedName>
    <definedName name="SUBBLO12MES03" localSheetId="4">#REF!</definedName>
    <definedName name="SUBBLO12MES03">#REF!</definedName>
    <definedName name="SUBBLO12MES04" localSheetId="2">#REF!</definedName>
    <definedName name="SUBBLO12MES04" localSheetId="0">#REF!</definedName>
    <definedName name="SUBBLO12MES04" localSheetId="4">#REF!</definedName>
    <definedName name="SUBBLO12MES04">#REF!</definedName>
    <definedName name="SUBBLO12MES05" localSheetId="2">#REF!</definedName>
    <definedName name="SUBBLO12MES05" localSheetId="0">#REF!</definedName>
    <definedName name="SUBBLO12MES05" localSheetId="4">#REF!</definedName>
    <definedName name="SUBBLO12MES05">#REF!</definedName>
    <definedName name="SUBBLO12MES06" localSheetId="2">#REF!</definedName>
    <definedName name="SUBBLO12MES06" localSheetId="0">#REF!</definedName>
    <definedName name="SUBBLO12MES06" localSheetId="4">#REF!</definedName>
    <definedName name="SUBBLO12MES06">#REF!</definedName>
    <definedName name="SUBBLO12POL02" localSheetId="2">#REF!</definedName>
    <definedName name="SUBBLO12POL02" localSheetId="0">#REF!</definedName>
    <definedName name="SUBBLO12POL02" localSheetId="4">#REF!</definedName>
    <definedName name="SUBBLO12POL02">#REF!</definedName>
    <definedName name="SUBBLO12POL03" localSheetId="2">#REF!</definedName>
    <definedName name="SUBBLO12POL03" localSheetId="0">#REF!</definedName>
    <definedName name="SUBBLO12POL03" localSheetId="4">#REF!</definedName>
    <definedName name="SUBBLO12POL03">#REF!</definedName>
    <definedName name="SUBBLO12POL04" localSheetId="2">#REF!</definedName>
    <definedName name="SUBBLO12POL04" localSheetId="0">#REF!</definedName>
    <definedName name="SUBBLO12POL04" localSheetId="4">#REF!</definedName>
    <definedName name="SUBBLO12POL04">#REF!</definedName>
    <definedName name="SUBBLO12POL05" localSheetId="2">#REF!</definedName>
    <definedName name="SUBBLO12POL05" localSheetId="0">#REF!</definedName>
    <definedName name="SUBBLO12POL05" localSheetId="4">#REF!</definedName>
    <definedName name="SUBBLO12POL05">#REF!</definedName>
    <definedName name="SUBBLO12POL06" localSheetId="2">#REF!</definedName>
    <definedName name="SUBBLO12POL06" localSheetId="0">#REF!</definedName>
    <definedName name="SUBBLO12POL06" localSheetId="4">#REF!</definedName>
    <definedName name="SUBBLO12POL06">#REF!</definedName>
    <definedName name="SUBBLO4MES02" localSheetId="2">#REF!</definedName>
    <definedName name="SUBBLO4MES02" localSheetId="0">#REF!</definedName>
    <definedName name="SUBBLO4MES02" localSheetId="4">#REF!</definedName>
    <definedName name="SUBBLO4MES02">#REF!</definedName>
    <definedName name="SUBBLO4MES03" localSheetId="2">#REF!</definedName>
    <definedName name="SUBBLO4MES03" localSheetId="0">#REF!</definedName>
    <definedName name="SUBBLO4MES03" localSheetId="4">#REF!</definedName>
    <definedName name="SUBBLO4MES03">#REF!</definedName>
    <definedName name="SUBBLO4MES04" localSheetId="2">#REF!</definedName>
    <definedName name="SUBBLO4MES04" localSheetId="0">#REF!</definedName>
    <definedName name="SUBBLO4MES04" localSheetId="4">#REF!</definedName>
    <definedName name="SUBBLO4MES04">#REF!</definedName>
    <definedName name="SUBBLO4MES05" localSheetId="2">#REF!</definedName>
    <definedName name="SUBBLO4MES05" localSheetId="0">#REF!</definedName>
    <definedName name="SUBBLO4MES05" localSheetId="4">#REF!</definedName>
    <definedName name="SUBBLO4MES05">#REF!</definedName>
    <definedName name="SUBBLO4MES06" localSheetId="2">#REF!</definedName>
    <definedName name="SUBBLO4MES06" localSheetId="0">#REF!</definedName>
    <definedName name="SUBBLO4MES06" localSheetId="4">#REF!</definedName>
    <definedName name="SUBBLO4MES06">#REF!</definedName>
    <definedName name="SUBBLO4POL02" localSheetId="2">#REF!</definedName>
    <definedName name="SUBBLO4POL02" localSheetId="0">#REF!</definedName>
    <definedName name="SUBBLO4POL02" localSheetId="4">#REF!</definedName>
    <definedName name="SUBBLO4POL02">#REF!</definedName>
    <definedName name="SUBBLO4POL03" localSheetId="2">#REF!</definedName>
    <definedName name="SUBBLO4POL03" localSheetId="0">#REF!</definedName>
    <definedName name="SUBBLO4POL03" localSheetId="4">#REF!</definedName>
    <definedName name="SUBBLO4POL03">#REF!</definedName>
    <definedName name="SUBBLO4POL04" localSheetId="2">#REF!</definedName>
    <definedName name="SUBBLO4POL04" localSheetId="0">#REF!</definedName>
    <definedName name="SUBBLO4POL04" localSheetId="4">#REF!</definedName>
    <definedName name="SUBBLO4POL04">#REF!</definedName>
    <definedName name="SUBBLO4POL05" localSheetId="2">#REF!</definedName>
    <definedName name="SUBBLO4POL05" localSheetId="0">#REF!</definedName>
    <definedName name="SUBBLO4POL05" localSheetId="4">#REF!</definedName>
    <definedName name="SUBBLO4POL05">#REF!</definedName>
    <definedName name="SUBBLO4POL06" localSheetId="2">#REF!</definedName>
    <definedName name="SUBBLO4POL06" localSheetId="0">#REF!</definedName>
    <definedName name="SUBBLO4POL06" localSheetId="4">#REF!</definedName>
    <definedName name="SUBBLO4POL06">#REF!</definedName>
    <definedName name="SUBBLO6MES02" localSheetId="2">#REF!</definedName>
    <definedName name="SUBBLO6MES02" localSheetId="0">#REF!</definedName>
    <definedName name="SUBBLO6MES02" localSheetId="4">#REF!</definedName>
    <definedName name="SUBBLO6MES02">#REF!</definedName>
    <definedName name="SUBBLO6MES03" localSheetId="2">#REF!</definedName>
    <definedName name="SUBBLO6MES03" localSheetId="0">#REF!</definedName>
    <definedName name="SUBBLO6MES03" localSheetId="4">#REF!</definedName>
    <definedName name="SUBBLO6MES03">#REF!</definedName>
    <definedName name="SUBBLO6MES04" localSheetId="2">#REF!</definedName>
    <definedName name="SUBBLO6MES04" localSheetId="0">#REF!</definedName>
    <definedName name="SUBBLO6MES04" localSheetId="4">#REF!</definedName>
    <definedName name="SUBBLO6MES04">#REF!</definedName>
    <definedName name="SUBBLO6MES05" localSheetId="2">#REF!</definedName>
    <definedName name="SUBBLO6MES05" localSheetId="0">#REF!</definedName>
    <definedName name="SUBBLO6MES05" localSheetId="4">#REF!</definedName>
    <definedName name="SUBBLO6MES05">#REF!</definedName>
    <definedName name="SUBBLO6MES06" localSheetId="2">#REF!</definedName>
    <definedName name="SUBBLO6MES06" localSheetId="0">#REF!</definedName>
    <definedName name="SUBBLO6MES06" localSheetId="4">#REF!</definedName>
    <definedName name="SUBBLO6MES06">#REF!</definedName>
    <definedName name="SUBBLO6POL02" localSheetId="2">#REF!</definedName>
    <definedName name="SUBBLO6POL02" localSheetId="0">#REF!</definedName>
    <definedName name="SUBBLO6POL02" localSheetId="4">#REF!</definedName>
    <definedName name="SUBBLO6POL02">#REF!</definedName>
    <definedName name="SUBBLO6POL03" localSheetId="2">#REF!</definedName>
    <definedName name="SUBBLO6POL03" localSheetId="0">#REF!</definedName>
    <definedName name="SUBBLO6POL03" localSheetId="4">#REF!</definedName>
    <definedName name="SUBBLO6POL03">#REF!</definedName>
    <definedName name="SUBBLO6POL04" localSheetId="2">#REF!</definedName>
    <definedName name="SUBBLO6POL04" localSheetId="0">#REF!</definedName>
    <definedName name="SUBBLO6POL04" localSheetId="4">#REF!</definedName>
    <definedName name="SUBBLO6POL04">#REF!</definedName>
    <definedName name="SUBBLO6POL05" localSheetId="2">#REF!</definedName>
    <definedName name="SUBBLO6POL05" localSheetId="0">#REF!</definedName>
    <definedName name="SUBBLO6POL05" localSheetId="4">#REF!</definedName>
    <definedName name="SUBBLO6POL05">#REF!</definedName>
    <definedName name="SUBBLO6POL06" localSheetId="2">#REF!</definedName>
    <definedName name="SUBBLO6POL06" localSheetId="0">#REF!</definedName>
    <definedName name="SUBBLO6POL06" localSheetId="4">#REF!</definedName>
    <definedName name="SUBBLO6POL06">#REF!</definedName>
    <definedName name="SUBBLO8MES02" localSheetId="2">#REF!</definedName>
    <definedName name="SUBBLO8MES02" localSheetId="0">#REF!</definedName>
    <definedName name="SUBBLO8MES02" localSheetId="4">#REF!</definedName>
    <definedName name="SUBBLO8MES02">#REF!</definedName>
    <definedName name="SUBBLO8MES03" localSheetId="2">#REF!</definedName>
    <definedName name="SUBBLO8MES03" localSheetId="0">#REF!</definedName>
    <definedName name="SUBBLO8MES03" localSheetId="4">#REF!</definedName>
    <definedName name="SUBBLO8MES03">#REF!</definedName>
    <definedName name="SUBBLO8MES04" localSheetId="2">#REF!</definedName>
    <definedName name="SUBBLO8MES04" localSheetId="0">#REF!</definedName>
    <definedName name="SUBBLO8MES04" localSheetId="4">#REF!</definedName>
    <definedName name="SUBBLO8MES04">#REF!</definedName>
    <definedName name="SUBBLO8MES05" localSheetId="2">#REF!</definedName>
    <definedName name="SUBBLO8MES05" localSheetId="0">#REF!</definedName>
    <definedName name="SUBBLO8MES05" localSheetId="4">#REF!</definedName>
    <definedName name="SUBBLO8MES05">#REF!</definedName>
    <definedName name="SUBBLO8MES06" localSheetId="2">#REF!</definedName>
    <definedName name="SUBBLO8MES06" localSheetId="0">#REF!</definedName>
    <definedName name="SUBBLO8MES06" localSheetId="4">#REF!</definedName>
    <definedName name="SUBBLO8MES06">#REF!</definedName>
    <definedName name="SUBBLO8POL02" localSheetId="2">#REF!</definedName>
    <definedName name="SUBBLO8POL02" localSheetId="0">#REF!</definedName>
    <definedName name="SUBBLO8POL02" localSheetId="4">#REF!</definedName>
    <definedName name="SUBBLO8POL02">#REF!</definedName>
    <definedName name="SUBBLO8POL03" localSheetId="2">#REF!</definedName>
    <definedName name="SUBBLO8POL03" localSheetId="0">#REF!</definedName>
    <definedName name="SUBBLO8POL03" localSheetId="4">#REF!</definedName>
    <definedName name="SUBBLO8POL03">#REF!</definedName>
    <definedName name="SUBBLO8POL04" localSheetId="2">#REF!</definedName>
    <definedName name="SUBBLO8POL04" localSheetId="0">#REF!</definedName>
    <definedName name="SUBBLO8POL04" localSheetId="4">#REF!</definedName>
    <definedName name="SUBBLO8POL04">#REF!</definedName>
    <definedName name="SUBBLO8POL05" localSheetId="2">#REF!</definedName>
    <definedName name="SUBBLO8POL05" localSheetId="0">#REF!</definedName>
    <definedName name="SUBBLO8POL05" localSheetId="4">#REF!</definedName>
    <definedName name="SUBBLO8POL05">#REF!</definedName>
    <definedName name="SUBBLO8POL06" localSheetId="2">#REF!</definedName>
    <definedName name="SUBBLO8POL06" localSheetId="0">#REF!</definedName>
    <definedName name="SUBBLO8POL06" localSheetId="4">#REF!</definedName>
    <definedName name="SUBBLO8POL06">#REF!</definedName>
    <definedName name="SUBFDAPOL02" localSheetId="2">#REF!</definedName>
    <definedName name="SUBFDAPOL02" localSheetId="0">#REF!</definedName>
    <definedName name="SUBFDAPOL02" localSheetId="4">#REF!</definedName>
    <definedName name="SUBFDAPOL02">#REF!</definedName>
    <definedName name="SUBFDAPOL03" localSheetId="2">#REF!</definedName>
    <definedName name="SUBFDAPOL03" localSheetId="0">#REF!</definedName>
    <definedName name="SUBFDAPOL03" localSheetId="4">#REF!</definedName>
    <definedName name="SUBFDAPOL03">#REF!</definedName>
    <definedName name="SUBFDAPOL04" localSheetId="2">#REF!</definedName>
    <definedName name="SUBFDAPOL04" localSheetId="0">#REF!</definedName>
    <definedName name="SUBFDAPOL04" localSheetId="4">#REF!</definedName>
    <definedName name="SUBFDAPOL04">#REF!</definedName>
    <definedName name="SUBFDAPOL05" localSheetId="2">#REF!</definedName>
    <definedName name="SUBFDAPOL05" localSheetId="0">#REF!</definedName>
    <definedName name="SUBFDAPOL05" localSheetId="4">#REF!</definedName>
    <definedName name="SUBFDAPOL05">#REF!</definedName>
    <definedName name="SUBFDAPOL06" localSheetId="2">#REF!</definedName>
    <definedName name="SUBFDAPOL06" localSheetId="0">#REF!</definedName>
    <definedName name="SUBFDAPOL06" localSheetId="4">#REF!</definedName>
    <definedName name="SUBFDAPOL06">#REF!</definedName>
    <definedName name="SUBGRAMES01" localSheetId="2">#REF!</definedName>
    <definedName name="SUBGRAMES01" localSheetId="0">#REF!</definedName>
    <definedName name="SUBGRAMES01" localSheetId="4">#REF!</definedName>
    <definedName name="SUBGRAMES01">#REF!</definedName>
    <definedName name="SUBGRAPOL02" localSheetId="2">#REF!</definedName>
    <definedName name="SUBGRAPOL02" localSheetId="0">#REF!</definedName>
    <definedName name="SUBGRAPOL02" localSheetId="4">#REF!</definedName>
    <definedName name="SUBGRAPOL02">#REF!</definedName>
    <definedName name="SUBGRAPOL03" localSheetId="2">#REF!</definedName>
    <definedName name="SUBGRAPOL03" localSheetId="0">#REF!</definedName>
    <definedName name="SUBGRAPOL03" localSheetId="4">#REF!</definedName>
    <definedName name="SUBGRAPOL03">#REF!</definedName>
    <definedName name="SUBGRAPOL04" localSheetId="2">#REF!</definedName>
    <definedName name="SUBGRAPOL04" localSheetId="0">#REF!</definedName>
    <definedName name="SUBGRAPOL04" localSheetId="4">#REF!</definedName>
    <definedName name="SUBGRAPOL04">#REF!</definedName>
    <definedName name="SUBGRAPOL05" localSheetId="2">#REF!</definedName>
    <definedName name="SUBGRAPOL05" localSheetId="0">#REF!</definedName>
    <definedName name="SUBGRAPOL05" localSheetId="4">#REF!</definedName>
    <definedName name="SUBGRAPOL05">#REF!</definedName>
    <definedName name="SUBGRAPOL06" localSheetId="2">#REF!</definedName>
    <definedName name="SUBGRAPOL06" localSheetId="0">#REF!</definedName>
    <definedName name="SUBGRAPOL06" localSheetId="4">#REF!</definedName>
    <definedName name="SUBGRAPOL06">#REF!</definedName>
    <definedName name="Subida.Mat.pintura">'[32]Costos Mano de Obra'!$O$55</definedName>
    <definedName name="Subida__Bajada_y_Transporte_Cemento" localSheetId="2">#REF!</definedName>
    <definedName name="Subida__Bajada_y_Transporte_Cemento" localSheetId="0">#REF!</definedName>
    <definedName name="Subida__Bajada_y_Transporte_Cemento" localSheetId="4">#REF!</definedName>
    <definedName name="Subida__Bajada_y_Transporte_Cemento">#REF!</definedName>
    <definedName name="Subida__Bajada_y_Transporte_Cemento_2">#N/A</definedName>
    <definedName name="Subida__Bajada_y_Transporte_Cemento_3">#N/A</definedName>
    <definedName name="subtotal" localSheetId="2">#REF!</definedName>
    <definedName name="subtotal" localSheetId="0">#REF!</definedName>
    <definedName name="subtotal" localSheetId="4">#REF!</definedName>
    <definedName name="subtotal">#REF!</definedName>
    <definedName name="subtotal_2">"$#REF!.$H$59"</definedName>
    <definedName name="subtotal_3">"$#REF!.$H$59"</definedName>
    <definedName name="SUBTOTAL1" localSheetId="2">#REF!</definedName>
    <definedName name="SUBTOTAL1" localSheetId="0">#REF!</definedName>
    <definedName name="SUBTOTAL1" localSheetId="4">#REF!</definedName>
    <definedName name="SUBTOTAL1">#REF!</definedName>
    <definedName name="SUBTOTAL1_2">"$#REF!.$H$52"</definedName>
    <definedName name="SUBTOTAL1_3">"$#REF!.$H$52"</definedName>
    <definedName name="SUBTOTALA" localSheetId="2">#REF!</definedName>
    <definedName name="SUBTOTALA" localSheetId="0">#REF!</definedName>
    <definedName name="SUBTOTALA" localSheetId="4">#REF!</definedName>
    <definedName name="SUBTOTALA">#REF!</definedName>
    <definedName name="SUBTOTALA_2">"$#REF!.$M$53"</definedName>
    <definedName name="SUBTOTALA_3">"$#REF!.$M$53"</definedName>
    <definedName name="SUBTOTALGASTOSGENERALES" localSheetId="2">#REF!</definedName>
    <definedName name="SUBTOTALGASTOSGENERALES" localSheetId="0">#REF!</definedName>
    <definedName name="SUBTOTALGASTOSGENERALES" localSheetId="4">#REF!</definedName>
    <definedName name="SUBTOTALGASTOSGENERALES">#REF!</definedName>
    <definedName name="SUBTOTALGASTOSGENERALES_2">"$#REF!.$H$67"</definedName>
    <definedName name="SUBTOTALGASTOSGENERALES_3">"$#REF!.$H$67"</definedName>
    <definedName name="SUBTOTALGASTOSGENERALES1" localSheetId="2">#REF!</definedName>
    <definedName name="SUBTOTALGASTOSGENERALES1" localSheetId="0">#REF!</definedName>
    <definedName name="SUBTOTALGASTOSGENERALES1" localSheetId="4">#REF!</definedName>
    <definedName name="SUBTOTALGASTOSGENERALES1">#REF!</definedName>
    <definedName name="SUBTOTALGASTOSGENERALES1_2">"$#REF!.$H$59"</definedName>
    <definedName name="SUBTOTALGASTOSGENERALES1_3">"$#REF!.$H$59"</definedName>
    <definedName name="subtotalgeneral" localSheetId="2">#REF!</definedName>
    <definedName name="subtotalgeneral" localSheetId="0">#REF!</definedName>
    <definedName name="subtotalgeneral" localSheetId="4">#REF!</definedName>
    <definedName name="subtotalgeneral">#REF!</definedName>
    <definedName name="SUBTOTALPRESU" localSheetId="2">#REF!</definedName>
    <definedName name="SUBTOTALPRESU" localSheetId="0">#REF!</definedName>
    <definedName name="SUBTOTALPRESU" localSheetId="4">#REF!</definedName>
    <definedName name="SUBTOTALPRESU">#REF!</definedName>
    <definedName name="SUBTOTALPRESU_2">"$#REF!.$F$52"</definedName>
    <definedName name="SUBTOTALPRESU_3">"$#REF!.$F$52"</definedName>
    <definedName name="SUELDO" localSheetId="2">#REF!</definedName>
    <definedName name="SUELDO" localSheetId="0">#REF!</definedName>
    <definedName name="SUELDO" localSheetId="4">#REF!</definedName>
    <definedName name="SUELDO">#REF!</definedName>
    <definedName name="SUELDO_2">"$#REF!.$#REF!$#REF!"</definedName>
    <definedName name="SUELDO_3">"$#REF!.$#REF!$#REF!"</definedName>
    <definedName name="Suministro_y_Regado_de_Tierra_Negra" localSheetId="2">[3]Insumos!#REF!</definedName>
    <definedName name="Suministro_y_Regado_de_Tierra_Negra" localSheetId="0">[3]Insumos!#REF!</definedName>
    <definedName name="Suministro_y_Regado_de_Tierra_Negra" localSheetId="4">[3]Insumos!#REF!</definedName>
    <definedName name="Suministro_y_Regado_de_Tierra_Negra">[3]Insumos!#REF!</definedName>
    <definedName name="SUMINISTROS" localSheetId="2">#REF!</definedName>
    <definedName name="SUMINISTROS" localSheetId="0">#REF!</definedName>
    <definedName name="SUMINISTROS" localSheetId="4">#REF!</definedName>
    <definedName name="SUMINISTROS">#REF!</definedName>
    <definedName name="t" localSheetId="2">#REF!</definedName>
    <definedName name="t" localSheetId="0">#REF!</definedName>
    <definedName name="t" localSheetId="4">#REF!</definedName>
    <definedName name="t">#REF!</definedName>
    <definedName name="TABIQUESBAÑOSM2CONTRA" localSheetId="2">#REF!</definedName>
    <definedName name="TABIQUESBAÑOSM2CONTRA" localSheetId="0">#REF!</definedName>
    <definedName name="TABIQUESBAÑOSM2CONTRA" localSheetId="4">#REF!</definedName>
    <definedName name="TABIQUESBAÑOSM2CONTRA">#REF!</definedName>
    <definedName name="TABLESTACADO" localSheetId="2">'[79]Ana.precios un'!#REF!</definedName>
    <definedName name="TABLESTACADO" localSheetId="0">'[79]Ana.precios un'!#REF!</definedName>
    <definedName name="TABLESTACADO" localSheetId="4">'[79]Ana.precios un'!#REF!</definedName>
    <definedName name="TABLESTACADO">'[79]Ana.precios un'!#REF!</definedName>
    <definedName name="tablestacas" localSheetId="2">#REF!</definedName>
    <definedName name="tablestacas" localSheetId="0">#REF!</definedName>
    <definedName name="tablestacas" localSheetId="4">#REF!</definedName>
    <definedName name="tablestacas">#REF!</definedName>
    <definedName name="TABLETAS" localSheetId="2">#REF!</definedName>
    <definedName name="TABLETAS" localSheetId="0">#REF!</definedName>
    <definedName name="TABLETAS" localSheetId="4">#REF!</definedName>
    <definedName name="TABLETAS">#REF!</definedName>
    <definedName name="TABLETAS_2">#N/A</definedName>
    <definedName name="TABLETAS_3">#N/A</definedName>
    <definedName name="TANQUE_55Gls" localSheetId="2">#REF!</definedName>
    <definedName name="TANQUE_55Gls" localSheetId="0">#REF!</definedName>
    <definedName name="TANQUE_55Gls" localSheetId="4">#REF!</definedName>
    <definedName name="TANQUE_55Gls">#REF!</definedName>
    <definedName name="TANQUE_55Gls_10" localSheetId="2">#REF!</definedName>
    <definedName name="TANQUE_55Gls_10" localSheetId="0">#REF!</definedName>
    <definedName name="TANQUE_55Gls_10" localSheetId="4">#REF!</definedName>
    <definedName name="TANQUE_55Gls_10">#REF!</definedName>
    <definedName name="TANQUE_55Gls_11" localSheetId="2">#REF!</definedName>
    <definedName name="TANQUE_55Gls_11" localSheetId="0">#REF!</definedName>
    <definedName name="TANQUE_55Gls_11" localSheetId="4">#REF!</definedName>
    <definedName name="TANQUE_55Gls_11">#REF!</definedName>
    <definedName name="TANQUE_55Gls_6" localSheetId="2">#REF!</definedName>
    <definedName name="TANQUE_55Gls_6" localSheetId="0">#REF!</definedName>
    <definedName name="TANQUE_55Gls_6" localSheetId="4">#REF!</definedName>
    <definedName name="TANQUE_55Gls_6">#REF!</definedName>
    <definedName name="TANQUE_55Gls_7" localSheetId="2">#REF!</definedName>
    <definedName name="TANQUE_55Gls_7" localSheetId="0">#REF!</definedName>
    <definedName name="TANQUE_55Gls_7" localSheetId="4">#REF!</definedName>
    <definedName name="TANQUE_55Gls_7">#REF!</definedName>
    <definedName name="TANQUE_55Gls_8" localSheetId="2">#REF!</definedName>
    <definedName name="TANQUE_55Gls_8" localSheetId="0">#REF!</definedName>
    <definedName name="TANQUE_55Gls_8" localSheetId="4">#REF!</definedName>
    <definedName name="TANQUE_55Gls_8">#REF!</definedName>
    <definedName name="TANQUE_55Gls_9" localSheetId="2">#REF!</definedName>
    <definedName name="TANQUE_55Gls_9" localSheetId="0">#REF!</definedName>
    <definedName name="TANQUE_55Gls_9" localSheetId="4">#REF!</definedName>
    <definedName name="TANQUE_55Gls_9">#REF!</definedName>
    <definedName name="TANQUEAGUA" localSheetId="2">#REF!</definedName>
    <definedName name="TANQUEAGUA" localSheetId="0">#REF!</definedName>
    <definedName name="TANQUEAGUA" localSheetId="4">#REF!</definedName>
    <definedName name="TANQUEAGUA">#REF!</definedName>
    <definedName name="TAPA_ALUMINIO_1x1" localSheetId="2">#REF!</definedName>
    <definedName name="TAPA_ALUMINIO_1x1" localSheetId="0">#REF!</definedName>
    <definedName name="TAPA_ALUMINIO_1x1" localSheetId="4">#REF!</definedName>
    <definedName name="TAPA_ALUMINIO_1x1">#REF!</definedName>
    <definedName name="TAPA_ALUMINIO_1x1_10" localSheetId="2">#REF!</definedName>
    <definedName name="TAPA_ALUMINIO_1x1_10" localSheetId="0">#REF!</definedName>
    <definedName name="TAPA_ALUMINIO_1x1_10" localSheetId="4">#REF!</definedName>
    <definedName name="TAPA_ALUMINIO_1x1_10">#REF!</definedName>
    <definedName name="TAPA_ALUMINIO_1x1_11" localSheetId="2">#REF!</definedName>
    <definedName name="TAPA_ALUMINIO_1x1_11" localSheetId="0">#REF!</definedName>
    <definedName name="TAPA_ALUMINIO_1x1_11" localSheetId="4">#REF!</definedName>
    <definedName name="TAPA_ALUMINIO_1x1_11">#REF!</definedName>
    <definedName name="TAPA_ALUMINIO_1x1_6" localSheetId="2">#REF!</definedName>
    <definedName name="TAPA_ALUMINIO_1x1_6" localSheetId="0">#REF!</definedName>
    <definedName name="TAPA_ALUMINIO_1x1_6" localSheetId="4">#REF!</definedName>
    <definedName name="TAPA_ALUMINIO_1x1_6">#REF!</definedName>
    <definedName name="TAPA_ALUMINIO_1x1_7" localSheetId="2">#REF!</definedName>
    <definedName name="TAPA_ALUMINIO_1x1_7" localSheetId="0">#REF!</definedName>
    <definedName name="TAPA_ALUMINIO_1x1_7" localSheetId="4">#REF!</definedName>
    <definedName name="TAPA_ALUMINIO_1x1_7">#REF!</definedName>
    <definedName name="TAPA_ALUMINIO_1x1_8" localSheetId="2">#REF!</definedName>
    <definedName name="TAPA_ALUMINIO_1x1_8" localSheetId="0">#REF!</definedName>
    <definedName name="TAPA_ALUMINIO_1x1_8" localSheetId="4">#REF!</definedName>
    <definedName name="TAPA_ALUMINIO_1x1_8">#REF!</definedName>
    <definedName name="TAPA_ALUMINIO_1x1_9" localSheetId="2">#REF!</definedName>
    <definedName name="TAPA_ALUMINIO_1x1_9" localSheetId="0">#REF!</definedName>
    <definedName name="TAPA_ALUMINIO_1x1_9" localSheetId="4">#REF!</definedName>
    <definedName name="TAPA_ALUMINIO_1x1_9">#REF!</definedName>
    <definedName name="TAPA_REGISTRO_HF" localSheetId="2">#REF!</definedName>
    <definedName name="TAPA_REGISTRO_HF" localSheetId="0">#REF!</definedName>
    <definedName name="TAPA_REGISTRO_HF" localSheetId="4">#REF!</definedName>
    <definedName name="TAPA_REGISTRO_HF">#REF!</definedName>
    <definedName name="TAPA_REGISTRO_HF_10" localSheetId="2">#REF!</definedName>
    <definedName name="TAPA_REGISTRO_HF_10" localSheetId="0">#REF!</definedName>
    <definedName name="TAPA_REGISTRO_HF_10" localSheetId="4">#REF!</definedName>
    <definedName name="TAPA_REGISTRO_HF_10">#REF!</definedName>
    <definedName name="TAPA_REGISTRO_HF_11" localSheetId="2">#REF!</definedName>
    <definedName name="TAPA_REGISTRO_HF_11" localSheetId="0">#REF!</definedName>
    <definedName name="TAPA_REGISTRO_HF_11" localSheetId="4">#REF!</definedName>
    <definedName name="TAPA_REGISTRO_HF_11">#REF!</definedName>
    <definedName name="TAPA_REGISTRO_HF_6" localSheetId="2">#REF!</definedName>
    <definedName name="TAPA_REGISTRO_HF_6" localSheetId="0">#REF!</definedName>
    <definedName name="TAPA_REGISTRO_HF_6" localSheetId="4">#REF!</definedName>
    <definedName name="TAPA_REGISTRO_HF_6">#REF!</definedName>
    <definedName name="TAPA_REGISTRO_HF_7" localSheetId="2">#REF!</definedName>
    <definedName name="TAPA_REGISTRO_HF_7" localSheetId="0">#REF!</definedName>
    <definedName name="TAPA_REGISTRO_HF_7" localSheetId="4">#REF!</definedName>
    <definedName name="TAPA_REGISTRO_HF_7">#REF!</definedName>
    <definedName name="TAPA_REGISTRO_HF_8" localSheetId="2">#REF!</definedName>
    <definedName name="TAPA_REGISTRO_HF_8" localSheetId="0">#REF!</definedName>
    <definedName name="TAPA_REGISTRO_HF_8" localSheetId="4">#REF!</definedName>
    <definedName name="TAPA_REGISTRO_HF_8">#REF!</definedName>
    <definedName name="TAPA_REGISTRO_HF_9" localSheetId="2">#REF!</definedName>
    <definedName name="TAPA_REGISTRO_HF_9" localSheetId="0">#REF!</definedName>
    <definedName name="TAPA_REGISTRO_HF_9" localSheetId="4">#REF!</definedName>
    <definedName name="TAPA_REGISTRO_HF_9">#REF!</definedName>
    <definedName name="TAPA_REGISTRO_HF_LIVIANA" localSheetId="2">#REF!</definedName>
    <definedName name="TAPA_REGISTRO_HF_LIVIANA" localSheetId="0">#REF!</definedName>
    <definedName name="TAPA_REGISTRO_HF_LIVIANA" localSheetId="4">#REF!</definedName>
    <definedName name="TAPA_REGISTRO_HF_LIVIANA">#REF!</definedName>
    <definedName name="TAPA_REGISTRO_HF_LIVIANA_10" localSheetId="2">#REF!</definedName>
    <definedName name="TAPA_REGISTRO_HF_LIVIANA_10" localSheetId="0">#REF!</definedName>
    <definedName name="TAPA_REGISTRO_HF_LIVIANA_10" localSheetId="4">#REF!</definedName>
    <definedName name="TAPA_REGISTRO_HF_LIVIANA_10">#REF!</definedName>
    <definedName name="TAPA_REGISTRO_HF_LIVIANA_11" localSheetId="2">#REF!</definedName>
    <definedName name="TAPA_REGISTRO_HF_LIVIANA_11" localSheetId="0">#REF!</definedName>
    <definedName name="TAPA_REGISTRO_HF_LIVIANA_11" localSheetId="4">#REF!</definedName>
    <definedName name="TAPA_REGISTRO_HF_LIVIANA_11">#REF!</definedName>
    <definedName name="TAPA_REGISTRO_HF_LIVIANA_6" localSheetId="2">#REF!</definedName>
    <definedName name="TAPA_REGISTRO_HF_LIVIANA_6" localSheetId="0">#REF!</definedName>
    <definedName name="TAPA_REGISTRO_HF_LIVIANA_6" localSheetId="4">#REF!</definedName>
    <definedName name="TAPA_REGISTRO_HF_LIVIANA_6">#REF!</definedName>
    <definedName name="TAPA_REGISTRO_HF_LIVIANA_7" localSheetId="2">#REF!</definedName>
    <definedName name="TAPA_REGISTRO_HF_LIVIANA_7" localSheetId="0">#REF!</definedName>
    <definedName name="TAPA_REGISTRO_HF_LIVIANA_7" localSheetId="4">#REF!</definedName>
    <definedName name="TAPA_REGISTRO_HF_LIVIANA_7">#REF!</definedName>
    <definedName name="TAPA_REGISTRO_HF_LIVIANA_8" localSheetId="2">#REF!</definedName>
    <definedName name="TAPA_REGISTRO_HF_LIVIANA_8" localSheetId="0">#REF!</definedName>
    <definedName name="TAPA_REGISTRO_HF_LIVIANA_8" localSheetId="4">#REF!</definedName>
    <definedName name="TAPA_REGISTRO_HF_LIVIANA_8">#REF!</definedName>
    <definedName name="TAPA_REGISTRO_HF_LIVIANA_9" localSheetId="2">#REF!</definedName>
    <definedName name="TAPA_REGISTRO_HF_LIVIANA_9" localSheetId="0">#REF!</definedName>
    <definedName name="TAPA_REGISTRO_HF_LIVIANA_9" localSheetId="4">#REF!</definedName>
    <definedName name="TAPA_REGISTRO_HF_LIVIANA_9">#REF!</definedName>
    <definedName name="TAPACISALUM2727" localSheetId="2">#REF!</definedName>
    <definedName name="TAPACISALUM2727" localSheetId="0">#REF!</definedName>
    <definedName name="TAPACISALUM2727" localSheetId="4">#REF!</definedName>
    <definedName name="TAPACISALUM2727">#REF!</definedName>
    <definedName name="TAPAINODNAT" localSheetId="2">#REF!</definedName>
    <definedName name="TAPAINODNAT" localSheetId="0">#REF!</definedName>
    <definedName name="TAPAINODNAT" localSheetId="4">#REF!</definedName>
    <definedName name="TAPAINODNAT">#REF!</definedName>
    <definedName name="TAPE" localSheetId="2">#REF!</definedName>
    <definedName name="TAPE" localSheetId="0">#REF!</definedName>
    <definedName name="TAPE" localSheetId="4">#REF!</definedName>
    <definedName name="TAPE">#REF!</definedName>
    <definedName name="TAPE_3M" localSheetId="2">#REF!</definedName>
    <definedName name="TAPE_3M" localSheetId="0">#REF!</definedName>
    <definedName name="TAPE_3M" localSheetId="4">#REF!</definedName>
    <definedName name="TAPE_3M">#REF!</definedName>
    <definedName name="TAPE_3M_10" localSheetId="2">#REF!</definedName>
    <definedName name="TAPE_3M_10" localSheetId="0">#REF!</definedName>
    <definedName name="TAPE_3M_10" localSheetId="4">#REF!</definedName>
    <definedName name="TAPE_3M_10">#REF!</definedName>
    <definedName name="TAPE_3M_11" localSheetId="2">#REF!</definedName>
    <definedName name="TAPE_3M_11" localSheetId="0">#REF!</definedName>
    <definedName name="TAPE_3M_11" localSheetId="4">#REF!</definedName>
    <definedName name="TAPE_3M_11">#REF!</definedName>
    <definedName name="TAPE_3M_6" localSheetId="2">#REF!</definedName>
    <definedName name="TAPE_3M_6" localSheetId="0">#REF!</definedName>
    <definedName name="TAPE_3M_6" localSheetId="4">#REF!</definedName>
    <definedName name="TAPE_3M_6">#REF!</definedName>
    <definedName name="TAPE_3M_7" localSheetId="2">#REF!</definedName>
    <definedName name="TAPE_3M_7" localSheetId="0">#REF!</definedName>
    <definedName name="TAPE_3M_7" localSheetId="4">#REF!</definedName>
    <definedName name="TAPE_3M_7">#REF!</definedName>
    <definedName name="TAPE_3M_8" localSheetId="2">#REF!</definedName>
    <definedName name="TAPE_3M_8" localSheetId="0">#REF!</definedName>
    <definedName name="TAPE_3M_8" localSheetId="4">#REF!</definedName>
    <definedName name="TAPE_3M_8">#REF!</definedName>
    <definedName name="TAPE_3M_9" localSheetId="2">#REF!</definedName>
    <definedName name="TAPE_3M_9" localSheetId="0">#REF!</definedName>
    <definedName name="TAPE_3M_9" localSheetId="4">#REF!</definedName>
    <definedName name="TAPE_3M_9">#REF!</definedName>
    <definedName name="TAPONREG2" localSheetId="2">#REF!</definedName>
    <definedName name="TAPONREG2" localSheetId="0">#REF!</definedName>
    <definedName name="TAPONREG2" localSheetId="4">#REF!</definedName>
    <definedName name="TAPONREG2">#REF!</definedName>
    <definedName name="TAPONREG3" localSheetId="2">#REF!</definedName>
    <definedName name="TAPONREG3" localSheetId="0">#REF!</definedName>
    <definedName name="TAPONREG3" localSheetId="4">#REF!</definedName>
    <definedName name="TAPONREG3">#REF!</definedName>
    <definedName name="TAPONREG4" localSheetId="2">#REF!</definedName>
    <definedName name="TAPONREG4" localSheetId="0">#REF!</definedName>
    <definedName name="TAPONREG4" localSheetId="4">#REF!</definedName>
    <definedName name="TAPONREG4">#REF!</definedName>
    <definedName name="TARUGO" localSheetId="2">#REF!</definedName>
    <definedName name="TARUGO" localSheetId="0">#REF!</definedName>
    <definedName name="TARUGO" localSheetId="4">#REF!</definedName>
    <definedName name="TARUGO">#REF!</definedName>
    <definedName name="TASA">[80]Insumos!$H$2</definedName>
    <definedName name="TC" localSheetId="2">#REF!</definedName>
    <definedName name="TC" localSheetId="0">#REF!</definedName>
    <definedName name="TC" localSheetId="4">#REF!</definedName>
    <definedName name="TC">#REF!</definedName>
    <definedName name="TECHOASBTIJPIN" localSheetId="2">#REF!</definedName>
    <definedName name="TECHOASBTIJPIN" localSheetId="0">#REF!</definedName>
    <definedName name="TECHOASBTIJPIN" localSheetId="4">#REF!</definedName>
    <definedName name="TECHOASBTIJPIN">#REF!</definedName>
    <definedName name="TECHOTEJASFFORROCAO" localSheetId="2">#REF!</definedName>
    <definedName name="TECHOTEJASFFORROCAO" localSheetId="0">#REF!</definedName>
    <definedName name="TECHOTEJASFFORROCAO" localSheetId="4">#REF!</definedName>
    <definedName name="TECHOTEJASFFORROCAO">#REF!</definedName>
    <definedName name="TECHOTEJASFFORROCED" localSheetId="2">#REF!</definedName>
    <definedName name="TECHOTEJASFFORROCED" localSheetId="0">#REF!</definedName>
    <definedName name="TECHOTEJASFFORROCED" localSheetId="4">#REF!</definedName>
    <definedName name="TECHOTEJASFFORROCED">#REF!</definedName>
    <definedName name="TECHOTEJASFFORROPINTRA" localSheetId="2">#REF!</definedName>
    <definedName name="TECHOTEJASFFORROPINTRA" localSheetId="0">#REF!</definedName>
    <definedName name="TECHOTEJASFFORROPINTRA" localSheetId="4">#REF!</definedName>
    <definedName name="TECHOTEJASFFORROPINTRA">#REF!</definedName>
    <definedName name="TECHOTEJASFFORROROBBRA" localSheetId="2">#REF!</definedName>
    <definedName name="TECHOTEJASFFORROROBBRA" localSheetId="0">#REF!</definedName>
    <definedName name="TECHOTEJASFFORROROBBRA" localSheetId="4">#REF!</definedName>
    <definedName name="TECHOTEJASFFORROROBBRA">#REF!</definedName>
    <definedName name="TECHOTEJCURVFORROCAO" localSheetId="2">#REF!</definedName>
    <definedName name="TECHOTEJCURVFORROCAO" localSheetId="0">#REF!</definedName>
    <definedName name="TECHOTEJCURVFORROCAO" localSheetId="4">#REF!</definedName>
    <definedName name="TECHOTEJCURVFORROCAO">#REF!</definedName>
    <definedName name="TECHOTEJCURVFORROCED" localSheetId="2">#REF!</definedName>
    <definedName name="TECHOTEJCURVFORROCED" localSheetId="0">#REF!</definedName>
    <definedName name="TECHOTEJCURVFORROCED" localSheetId="4">#REF!</definedName>
    <definedName name="TECHOTEJCURVFORROCED">#REF!</definedName>
    <definedName name="TECHOTEJCURVFORROPINTRA" localSheetId="2">#REF!</definedName>
    <definedName name="TECHOTEJCURVFORROPINTRA" localSheetId="0">#REF!</definedName>
    <definedName name="TECHOTEJCURVFORROPINTRA" localSheetId="4">#REF!</definedName>
    <definedName name="TECHOTEJCURVFORROPINTRA">#REF!</definedName>
    <definedName name="TECHOTEJCURVFORROROBBRA" localSheetId="2">#REF!</definedName>
    <definedName name="TECHOTEJCURVFORROROBBRA" localSheetId="0">#REF!</definedName>
    <definedName name="TECHOTEJCURVFORROROBBRA" localSheetId="4">#REF!</definedName>
    <definedName name="TECHOTEJCURVFORROROBBRA">#REF!</definedName>
    <definedName name="TECHOTEJCURVSOBREFINO" localSheetId="2">#REF!</definedName>
    <definedName name="TECHOTEJCURVSOBREFINO" localSheetId="0">#REF!</definedName>
    <definedName name="TECHOTEJCURVSOBREFINO" localSheetId="4">#REF!</definedName>
    <definedName name="TECHOTEJCURVSOBREFINO">#REF!</definedName>
    <definedName name="TECHOTEJCURVTIJPIN" localSheetId="2">#REF!</definedName>
    <definedName name="TECHOTEJCURVTIJPIN" localSheetId="0">#REF!</definedName>
    <definedName name="TECHOTEJCURVTIJPIN" localSheetId="4">#REF!</definedName>
    <definedName name="TECHOTEJCURVTIJPIN">#REF!</definedName>
    <definedName name="TECHOZIN26TIJPIN" localSheetId="2">#REF!</definedName>
    <definedName name="TECHOZIN26TIJPIN" localSheetId="0">#REF!</definedName>
    <definedName name="TECHOZIN26TIJPIN" localSheetId="4">#REF!</definedName>
    <definedName name="TECHOZIN26TIJPIN">#REF!</definedName>
    <definedName name="TEE_ACERO_12x8" localSheetId="2">#REF!</definedName>
    <definedName name="TEE_ACERO_12x8" localSheetId="0">#REF!</definedName>
    <definedName name="TEE_ACERO_12x8" localSheetId="4">#REF!</definedName>
    <definedName name="TEE_ACERO_12x8">#REF!</definedName>
    <definedName name="TEE_ACERO_12x8_10" localSheetId="2">#REF!</definedName>
    <definedName name="TEE_ACERO_12x8_10" localSheetId="0">#REF!</definedName>
    <definedName name="TEE_ACERO_12x8_10" localSheetId="4">#REF!</definedName>
    <definedName name="TEE_ACERO_12x8_10">#REF!</definedName>
    <definedName name="TEE_ACERO_12x8_11" localSheetId="2">#REF!</definedName>
    <definedName name="TEE_ACERO_12x8_11" localSheetId="0">#REF!</definedName>
    <definedName name="TEE_ACERO_12x8_11" localSheetId="4">#REF!</definedName>
    <definedName name="TEE_ACERO_12x8_11">#REF!</definedName>
    <definedName name="TEE_ACERO_12x8_6" localSheetId="2">#REF!</definedName>
    <definedName name="TEE_ACERO_12x8_6" localSheetId="0">#REF!</definedName>
    <definedName name="TEE_ACERO_12x8_6" localSheetId="4">#REF!</definedName>
    <definedName name="TEE_ACERO_12x8_6">#REF!</definedName>
    <definedName name="TEE_ACERO_12x8_7" localSheetId="2">#REF!</definedName>
    <definedName name="TEE_ACERO_12x8_7" localSheetId="0">#REF!</definedName>
    <definedName name="TEE_ACERO_12x8_7" localSheetId="4">#REF!</definedName>
    <definedName name="TEE_ACERO_12x8_7">#REF!</definedName>
    <definedName name="TEE_ACERO_12x8_8" localSheetId="2">#REF!</definedName>
    <definedName name="TEE_ACERO_12x8_8" localSheetId="0">#REF!</definedName>
    <definedName name="TEE_ACERO_12x8_8" localSheetId="4">#REF!</definedName>
    <definedName name="TEE_ACERO_12x8_8">#REF!</definedName>
    <definedName name="TEE_ACERO_12x8_9" localSheetId="2">#REF!</definedName>
    <definedName name="TEE_ACERO_12x8_9" localSheetId="0">#REF!</definedName>
    <definedName name="TEE_ACERO_12x8_9" localSheetId="4">#REF!</definedName>
    <definedName name="TEE_ACERO_12x8_9">#REF!</definedName>
    <definedName name="TEE_ACERO_16x12" localSheetId="2">#REF!</definedName>
    <definedName name="TEE_ACERO_16x12" localSheetId="0">#REF!</definedName>
    <definedName name="TEE_ACERO_16x12" localSheetId="4">#REF!</definedName>
    <definedName name="TEE_ACERO_16x12">#REF!</definedName>
    <definedName name="TEE_ACERO_16x12_10" localSheetId="2">#REF!</definedName>
    <definedName name="TEE_ACERO_16x12_10" localSheetId="0">#REF!</definedName>
    <definedName name="TEE_ACERO_16x12_10" localSheetId="4">#REF!</definedName>
    <definedName name="TEE_ACERO_16x12_10">#REF!</definedName>
    <definedName name="TEE_ACERO_16x12_11" localSheetId="2">#REF!</definedName>
    <definedName name="TEE_ACERO_16x12_11" localSheetId="0">#REF!</definedName>
    <definedName name="TEE_ACERO_16x12_11" localSheetId="4">#REF!</definedName>
    <definedName name="TEE_ACERO_16x12_11">#REF!</definedName>
    <definedName name="TEE_ACERO_16x12_6" localSheetId="2">#REF!</definedName>
    <definedName name="TEE_ACERO_16x12_6" localSheetId="0">#REF!</definedName>
    <definedName name="TEE_ACERO_16x12_6" localSheetId="4">#REF!</definedName>
    <definedName name="TEE_ACERO_16x12_6">#REF!</definedName>
    <definedName name="TEE_ACERO_16x12_7" localSheetId="2">#REF!</definedName>
    <definedName name="TEE_ACERO_16x12_7" localSheetId="0">#REF!</definedName>
    <definedName name="TEE_ACERO_16x12_7" localSheetId="4">#REF!</definedName>
    <definedName name="TEE_ACERO_16x12_7">#REF!</definedName>
    <definedName name="TEE_ACERO_16x12_8" localSheetId="2">#REF!</definedName>
    <definedName name="TEE_ACERO_16x12_8" localSheetId="0">#REF!</definedName>
    <definedName name="TEE_ACERO_16x12_8" localSheetId="4">#REF!</definedName>
    <definedName name="TEE_ACERO_16x12_8">#REF!</definedName>
    <definedName name="TEE_ACERO_16x12_9" localSheetId="2">#REF!</definedName>
    <definedName name="TEE_ACERO_16x12_9" localSheetId="0">#REF!</definedName>
    <definedName name="TEE_ACERO_16x12_9" localSheetId="4">#REF!</definedName>
    <definedName name="TEE_ACERO_16x12_9">#REF!</definedName>
    <definedName name="TEE_ACERO_16x16" localSheetId="2">#REF!</definedName>
    <definedName name="TEE_ACERO_16x16" localSheetId="0">#REF!</definedName>
    <definedName name="TEE_ACERO_16x16" localSheetId="4">#REF!</definedName>
    <definedName name="TEE_ACERO_16x16">#REF!</definedName>
    <definedName name="TEE_ACERO_16x16_10" localSheetId="2">#REF!</definedName>
    <definedName name="TEE_ACERO_16x16_10" localSheetId="0">#REF!</definedName>
    <definedName name="TEE_ACERO_16x16_10" localSheetId="4">#REF!</definedName>
    <definedName name="TEE_ACERO_16x16_10">#REF!</definedName>
    <definedName name="TEE_ACERO_16x16_11" localSheetId="2">#REF!</definedName>
    <definedName name="TEE_ACERO_16x16_11" localSheetId="0">#REF!</definedName>
    <definedName name="TEE_ACERO_16x16_11" localSheetId="4">#REF!</definedName>
    <definedName name="TEE_ACERO_16x16_11">#REF!</definedName>
    <definedName name="TEE_ACERO_16x16_6" localSheetId="2">#REF!</definedName>
    <definedName name="TEE_ACERO_16x16_6" localSheetId="0">#REF!</definedName>
    <definedName name="TEE_ACERO_16x16_6" localSheetId="4">#REF!</definedName>
    <definedName name="TEE_ACERO_16x16_6">#REF!</definedName>
    <definedName name="TEE_ACERO_16x16_7" localSheetId="2">#REF!</definedName>
    <definedName name="TEE_ACERO_16x16_7" localSheetId="0">#REF!</definedName>
    <definedName name="TEE_ACERO_16x16_7" localSheetId="4">#REF!</definedName>
    <definedName name="TEE_ACERO_16x16_7">#REF!</definedName>
    <definedName name="TEE_ACERO_16x16_8" localSheetId="2">#REF!</definedName>
    <definedName name="TEE_ACERO_16x16_8" localSheetId="0">#REF!</definedName>
    <definedName name="TEE_ACERO_16x16_8" localSheetId="4">#REF!</definedName>
    <definedName name="TEE_ACERO_16x16_8">#REF!</definedName>
    <definedName name="TEE_ACERO_16x16_9" localSheetId="2">#REF!</definedName>
    <definedName name="TEE_ACERO_16x16_9" localSheetId="0">#REF!</definedName>
    <definedName name="TEE_ACERO_16x16_9" localSheetId="4">#REF!</definedName>
    <definedName name="TEE_ACERO_16x16_9">#REF!</definedName>
    <definedName name="TEE_ACERO_16x6" localSheetId="2">#REF!</definedName>
    <definedName name="TEE_ACERO_16x6" localSheetId="0">#REF!</definedName>
    <definedName name="TEE_ACERO_16x6" localSheetId="4">#REF!</definedName>
    <definedName name="TEE_ACERO_16x6">#REF!</definedName>
    <definedName name="TEE_ACERO_16x6_10" localSheetId="2">#REF!</definedName>
    <definedName name="TEE_ACERO_16x6_10" localSheetId="0">#REF!</definedName>
    <definedName name="TEE_ACERO_16x6_10" localSheetId="4">#REF!</definedName>
    <definedName name="TEE_ACERO_16x6_10">#REF!</definedName>
    <definedName name="TEE_ACERO_16x6_11" localSheetId="2">#REF!</definedName>
    <definedName name="TEE_ACERO_16x6_11" localSheetId="0">#REF!</definedName>
    <definedName name="TEE_ACERO_16x6_11" localSheetId="4">#REF!</definedName>
    <definedName name="TEE_ACERO_16x6_11">#REF!</definedName>
    <definedName name="TEE_ACERO_16x6_6" localSheetId="2">#REF!</definedName>
    <definedName name="TEE_ACERO_16x6_6" localSheetId="0">#REF!</definedName>
    <definedName name="TEE_ACERO_16x6_6" localSheetId="4">#REF!</definedName>
    <definedName name="TEE_ACERO_16x6_6">#REF!</definedName>
    <definedName name="TEE_ACERO_16x6_7" localSheetId="2">#REF!</definedName>
    <definedName name="TEE_ACERO_16x6_7" localSheetId="0">#REF!</definedName>
    <definedName name="TEE_ACERO_16x6_7" localSheetId="4">#REF!</definedName>
    <definedName name="TEE_ACERO_16x6_7">#REF!</definedName>
    <definedName name="TEE_ACERO_16x6_8" localSheetId="2">#REF!</definedName>
    <definedName name="TEE_ACERO_16x6_8" localSheetId="0">#REF!</definedName>
    <definedName name="TEE_ACERO_16x6_8" localSheetId="4">#REF!</definedName>
    <definedName name="TEE_ACERO_16x6_8">#REF!</definedName>
    <definedName name="TEE_ACERO_16x6_9" localSheetId="2">#REF!</definedName>
    <definedName name="TEE_ACERO_16x6_9" localSheetId="0">#REF!</definedName>
    <definedName name="TEE_ACERO_16x6_9" localSheetId="4">#REF!</definedName>
    <definedName name="TEE_ACERO_16x6_9">#REF!</definedName>
    <definedName name="TEE_ACERO_16x8" localSheetId="2">#REF!</definedName>
    <definedName name="TEE_ACERO_16x8" localSheetId="0">#REF!</definedName>
    <definedName name="TEE_ACERO_16x8" localSheetId="4">#REF!</definedName>
    <definedName name="TEE_ACERO_16x8">#REF!</definedName>
    <definedName name="TEE_ACERO_16x8_10" localSheetId="2">#REF!</definedName>
    <definedName name="TEE_ACERO_16x8_10" localSheetId="0">#REF!</definedName>
    <definedName name="TEE_ACERO_16x8_10" localSheetId="4">#REF!</definedName>
    <definedName name="TEE_ACERO_16x8_10">#REF!</definedName>
    <definedName name="TEE_ACERO_16x8_11" localSheetId="2">#REF!</definedName>
    <definedName name="TEE_ACERO_16x8_11" localSheetId="0">#REF!</definedName>
    <definedName name="TEE_ACERO_16x8_11" localSheetId="4">#REF!</definedName>
    <definedName name="TEE_ACERO_16x8_11">#REF!</definedName>
    <definedName name="TEE_ACERO_16x8_6" localSheetId="2">#REF!</definedName>
    <definedName name="TEE_ACERO_16x8_6" localSheetId="0">#REF!</definedName>
    <definedName name="TEE_ACERO_16x8_6" localSheetId="4">#REF!</definedName>
    <definedName name="TEE_ACERO_16x8_6">#REF!</definedName>
    <definedName name="TEE_ACERO_16x8_7" localSheetId="2">#REF!</definedName>
    <definedName name="TEE_ACERO_16x8_7" localSheetId="0">#REF!</definedName>
    <definedName name="TEE_ACERO_16x8_7" localSheetId="4">#REF!</definedName>
    <definedName name="TEE_ACERO_16x8_7">#REF!</definedName>
    <definedName name="TEE_ACERO_16x8_8" localSheetId="2">#REF!</definedName>
    <definedName name="TEE_ACERO_16x8_8" localSheetId="0">#REF!</definedName>
    <definedName name="TEE_ACERO_16x8_8" localSheetId="4">#REF!</definedName>
    <definedName name="TEE_ACERO_16x8_8">#REF!</definedName>
    <definedName name="TEE_ACERO_16x8_9" localSheetId="2">#REF!</definedName>
    <definedName name="TEE_ACERO_16x8_9" localSheetId="0">#REF!</definedName>
    <definedName name="TEE_ACERO_16x8_9" localSheetId="4">#REF!</definedName>
    <definedName name="TEE_ACERO_16x8_9">#REF!</definedName>
    <definedName name="TEE_ACERO_20x16" localSheetId="2">#REF!</definedName>
    <definedName name="TEE_ACERO_20x16" localSheetId="0">#REF!</definedName>
    <definedName name="TEE_ACERO_20x16" localSheetId="4">#REF!</definedName>
    <definedName name="TEE_ACERO_20x16">#REF!</definedName>
    <definedName name="TEE_ACERO_20x16_10" localSheetId="2">#REF!</definedName>
    <definedName name="TEE_ACERO_20x16_10" localSheetId="0">#REF!</definedName>
    <definedName name="TEE_ACERO_20x16_10" localSheetId="4">#REF!</definedName>
    <definedName name="TEE_ACERO_20x16_10">#REF!</definedName>
    <definedName name="TEE_ACERO_20x16_11" localSheetId="2">#REF!</definedName>
    <definedName name="TEE_ACERO_20x16_11" localSheetId="0">#REF!</definedName>
    <definedName name="TEE_ACERO_20x16_11" localSheetId="4">#REF!</definedName>
    <definedName name="TEE_ACERO_20x16_11">#REF!</definedName>
    <definedName name="TEE_ACERO_20x16_6" localSheetId="2">#REF!</definedName>
    <definedName name="TEE_ACERO_20x16_6" localSheetId="0">#REF!</definedName>
    <definedName name="TEE_ACERO_20x16_6" localSheetId="4">#REF!</definedName>
    <definedName name="TEE_ACERO_20x16_6">#REF!</definedName>
    <definedName name="TEE_ACERO_20x16_7" localSheetId="2">#REF!</definedName>
    <definedName name="TEE_ACERO_20x16_7" localSheetId="0">#REF!</definedName>
    <definedName name="TEE_ACERO_20x16_7" localSheetId="4">#REF!</definedName>
    <definedName name="TEE_ACERO_20x16_7">#REF!</definedName>
    <definedName name="TEE_ACERO_20x16_8" localSheetId="2">#REF!</definedName>
    <definedName name="TEE_ACERO_20x16_8" localSheetId="0">#REF!</definedName>
    <definedName name="TEE_ACERO_20x16_8" localSheetId="4">#REF!</definedName>
    <definedName name="TEE_ACERO_20x16_8">#REF!</definedName>
    <definedName name="TEE_ACERO_20x16_9" localSheetId="2">#REF!</definedName>
    <definedName name="TEE_ACERO_20x16_9" localSheetId="0">#REF!</definedName>
    <definedName name="TEE_ACERO_20x16_9" localSheetId="4">#REF!</definedName>
    <definedName name="TEE_ACERO_20x16_9">#REF!</definedName>
    <definedName name="TEE_CPVC_12" localSheetId="2">#REF!</definedName>
    <definedName name="TEE_CPVC_12" localSheetId="0">#REF!</definedName>
    <definedName name="TEE_CPVC_12" localSheetId="4">#REF!</definedName>
    <definedName name="TEE_CPVC_12">#REF!</definedName>
    <definedName name="TEE_CPVC_12_10" localSheetId="2">#REF!</definedName>
    <definedName name="TEE_CPVC_12_10" localSheetId="0">#REF!</definedName>
    <definedName name="TEE_CPVC_12_10" localSheetId="4">#REF!</definedName>
    <definedName name="TEE_CPVC_12_10">#REF!</definedName>
    <definedName name="TEE_CPVC_12_11" localSheetId="2">#REF!</definedName>
    <definedName name="TEE_CPVC_12_11" localSheetId="0">#REF!</definedName>
    <definedName name="TEE_CPVC_12_11" localSheetId="4">#REF!</definedName>
    <definedName name="TEE_CPVC_12_11">#REF!</definedName>
    <definedName name="TEE_CPVC_12_6" localSheetId="2">#REF!</definedName>
    <definedName name="TEE_CPVC_12_6" localSheetId="0">#REF!</definedName>
    <definedName name="TEE_CPVC_12_6" localSheetId="4">#REF!</definedName>
    <definedName name="TEE_CPVC_12_6">#REF!</definedName>
    <definedName name="TEE_CPVC_12_7" localSheetId="2">#REF!</definedName>
    <definedName name="TEE_CPVC_12_7" localSheetId="0">#REF!</definedName>
    <definedName name="TEE_CPVC_12_7" localSheetId="4">#REF!</definedName>
    <definedName name="TEE_CPVC_12_7">#REF!</definedName>
    <definedName name="TEE_CPVC_12_8" localSheetId="2">#REF!</definedName>
    <definedName name="TEE_CPVC_12_8" localSheetId="0">#REF!</definedName>
    <definedName name="TEE_CPVC_12_8" localSheetId="4">#REF!</definedName>
    <definedName name="TEE_CPVC_12_8">#REF!</definedName>
    <definedName name="TEE_CPVC_12_9" localSheetId="2">#REF!</definedName>
    <definedName name="TEE_CPVC_12_9" localSheetId="0">#REF!</definedName>
    <definedName name="TEE_CPVC_12_9" localSheetId="4">#REF!</definedName>
    <definedName name="TEE_CPVC_12_9">#REF!</definedName>
    <definedName name="TEE_HG_1" localSheetId="2">#REF!</definedName>
    <definedName name="TEE_HG_1" localSheetId="0">#REF!</definedName>
    <definedName name="TEE_HG_1" localSheetId="4">#REF!</definedName>
    <definedName name="TEE_HG_1">#REF!</definedName>
    <definedName name="TEE_HG_1_10" localSheetId="2">#REF!</definedName>
    <definedName name="TEE_HG_1_10" localSheetId="0">#REF!</definedName>
    <definedName name="TEE_HG_1_10" localSheetId="4">#REF!</definedName>
    <definedName name="TEE_HG_1_10">#REF!</definedName>
    <definedName name="TEE_HG_1_11" localSheetId="2">#REF!</definedName>
    <definedName name="TEE_HG_1_11" localSheetId="0">#REF!</definedName>
    <definedName name="TEE_HG_1_11" localSheetId="4">#REF!</definedName>
    <definedName name="TEE_HG_1_11">#REF!</definedName>
    <definedName name="TEE_HG_1_12" localSheetId="2">#REF!</definedName>
    <definedName name="TEE_HG_1_12" localSheetId="0">#REF!</definedName>
    <definedName name="TEE_HG_1_12" localSheetId="4">#REF!</definedName>
    <definedName name="TEE_HG_1_12">#REF!</definedName>
    <definedName name="TEE_HG_1_12_10" localSheetId="2">#REF!</definedName>
    <definedName name="TEE_HG_1_12_10" localSheetId="0">#REF!</definedName>
    <definedName name="TEE_HG_1_12_10" localSheetId="4">#REF!</definedName>
    <definedName name="TEE_HG_1_12_10">#REF!</definedName>
    <definedName name="TEE_HG_1_12_11" localSheetId="2">#REF!</definedName>
    <definedName name="TEE_HG_1_12_11" localSheetId="0">#REF!</definedName>
    <definedName name="TEE_HG_1_12_11" localSheetId="4">#REF!</definedName>
    <definedName name="TEE_HG_1_12_11">#REF!</definedName>
    <definedName name="TEE_HG_1_12_6" localSheetId="2">#REF!</definedName>
    <definedName name="TEE_HG_1_12_6" localSheetId="0">#REF!</definedName>
    <definedName name="TEE_HG_1_12_6" localSheetId="4">#REF!</definedName>
    <definedName name="TEE_HG_1_12_6">#REF!</definedName>
    <definedName name="TEE_HG_1_12_7" localSheetId="2">#REF!</definedName>
    <definedName name="TEE_HG_1_12_7" localSheetId="0">#REF!</definedName>
    <definedName name="TEE_HG_1_12_7" localSheetId="4">#REF!</definedName>
    <definedName name="TEE_HG_1_12_7">#REF!</definedName>
    <definedName name="TEE_HG_1_12_8" localSheetId="2">#REF!</definedName>
    <definedName name="TEE_HG_1_12_8" localSheetId="0">#REF!</definedName>
    <definedName name="TEE_HG_1_12_8" localSheetId="4">#REF!</definedName>
    <definedName name="TEE_HG_1_12_8">#REF!</definedName>
    <definedName name="TEE_HG_1_12_9" localSheetId="2">#REF!</definedName>
    <definedName name="TEE_HG_1_12_9" localSheetId="0">#REF!</definedName>
    <definedName name="TEE_HG_1_12_9" localSheetId="4">#REF!</definedName>
    <definedName name="TEE_HG_1_12_9">#REF!</definedName>
    <definedName name="TEE_HG_1_6" localSheetId="2">#REF!</definedName>
    <definedName name="TEE_HG_1_6" localSheetId="0">#REF!</definedName>
    <definedName name="TEE_HG_1_6" localSheetId="4">#REF!</definedName>
    <definedName name="TEE_HG_1_6">#REF!</definedName>
    <definedName name="TEE_HG_1_7" localSheetId="2">#REF!</definedName>
    <definedName name="TEE_HG_1_7" localSheetId="0">#REF!</definedName>
    <definedName name="TEE_HG_1_7" localSheetId="4">#REF!</definedName>
    <definedName name="TEE_HG_1_7">#REF!</definedName>
    <definedName name="TEE_HG_1_8" localSheetId="2">#REF!</definedName>
    <definedName name="TEE_HG_1_8" localSheetId="0">#REF!</definedName>
    <definedName name="TEE_HG_1_8" localSheetId="4">#REF!</definedName>
    <definedName name="TEE_HG_1_8">#REF!</definedName>
    <definedName name="TEE_HG_1_9" localSheetId="2">#REF!</definedName>
    <definedName name="TEE_HG_1_9" localSheetId="0">#REF!</definedName>
    <definedName name="TEE_HG_1_9" localSheetId="4">#REF!</definedName>
    <definedName name="TEE_HG_1_9">#REF!</definedName>
    <definedName name="TEE_HG_12" localSheetId="2">#REF!</definedName>
    <definedName name="TEE_HG_12" localSheetId="0">#REF!</definedName>
    <definedName name="TEE_HG_12" localSheetId="4">#REF!</definedName>
    <definedName name="TEE_HG_12">#REF!</definedName>
    <definedName name="TEE_HG_12_10" localSheetId="2">#REF!</definedName>
    <definedName name="TEE_HG_12_10" localSheetId="0">#REF!</definedName>
    <definedName name="TEE_HG_12_10" localSheetId="4">#REF!</definedName>
    <definedName name="TEE_HG_12_10">#REF!</definedName>
    <definedName name="TEE_HG_12_11" localSheetId="2">#REF!</definedName>
    <definedName name="TEE_HG_12_11" localSheetId="0">#REF!</definedName>
    <definedName name="TEE_HG_12_11" localSheetId="4">#REF!</definedName>
    <definedName name="TEE_HG_12_11">#REF!</definedName>
    <definedName name="TEE_HG_12_6" localSheetId="2">#REF!</definedName>
    <definedName name="TEE_HG_12_6" localSheetId="0">#REF!</definedName>
    <definedName name="TEE_HG_12_6" localSheetId="4">#REF!</definedName>
    <definedName name="TEE_HG_12_6">#REF!</definedName>
    <definedName name="TEE_HG_12_7" localSheetId="2">#REF!</definedName>
    <definedName name="TEE_HG_12_7" localSheetId="0">#REF!</definedName>
    <definedName name="TEE_HG_12_7" localSheetId="4">#REF!</definedName>
    <definedName name="TEE_HG_12_7">#REF!</definedName>
    <definedName name="TEE_HG_12_8" localSheetId="2">#REF!</definedName>
    <definedName name="TEE_HG_12_8" localSheetId="0">#REF!</definedName>
    <definedName name="TEE_HG_12_8" localSheetId="4">#REF!</definedName>
    <definedName name="TEE_HG_12_8">#REF!</definedName>
    <definedName name="TEE_HG_12_9" localSheetId="2">#REF!</definedName>
    <definedName name="TEE_HG_12_9" localSheetId="0">#REF!</definedName>
    <definedName name="TEE_HG_12_9" localSheetId="4">#REF!</definedName>
    <definedName name="TEE_HG_12_9">#REF!</definedName>
    <definedName name="TEE_HG_34" localSheetId="2">#REF!</definedName>
    <definedName name="TEE_HG_34" localSheetId="0">#REF!</definedName>
    <definedName name="TEE_HG_34" localSheetId="4">#REF!</definedName>
    <definedName name="TEE_HG_34">#REF!</definedName>
    <definedName name="TEE_HG_34_10" localSheetId="2">#REF!</definedName>
    <definedName name="TEE_HG_34_10" localSheetId="0">#REF!</definedName>
    <definedName name="TEE_HG_34_10" localSheetId="4">#REF!</definedName>
    <definedName name="TEE_HG_34_10">#REF!</definedName>
    <definedName name="TEE_HG_34_11" localSheetId="2">#REF!</definedName>
    <definedName name="TEE_HG_34_11" localSheetId="0">#REF!</definedName>
    <definedName name="TEE_HG_34_11" localSheetId="4">#REF!</definedName>
    <definedName name="TEE_HG_34_11">#REF!</definedName>
    <definedName name="TEE_HG_34_6" localSheetId="2">#REF!</definedName>
    <definedName name="TEE_HG_34_6" localSheetId="0">#REF!</definedName>
    <definedName name="TEE_HG_34_6" localSheetId="4">#REF!</definedName>
    <definedName name="TEE_HG_34_6">#REF!</definedName>
    <definedName name="TEE_HG_34_7" localSheetId="2">#REF!</definedName>
    <definedName name="TEE_HG_34_7" localSheetId="0">#REF!</definedName>
    <definedName name="TEE_HG_34_7" localSheetId="4">#REF!</definedName>
    <definedName name="TEE_HG_34_7">#REF!</definedName>
    <definedName name="TEE_HG_34_8" localSheetId="2">#REF!</definedName>
    <definedName name="TEE_HG_34_8" localSheetId="0">#REF!</definedName>
    <definedName name="TEE_HG_34_8" localSheetId="4">#REF!</definedName>
    <definedName name="TEE_HG_34_8">#REF!</definedName>
    <definedName name="TEE_HG_34_9" localSheetId="2">#REF!</definedName>
    <definedName name="TEE_HG_34_9" localSheetId="0">#REF!</definedName>
    <definedName name="TEE_HG_34_9" localSheetId="4">#REF!</definedName>
    <definedName name="TEE_HG_34_9">#REF!</definedName>
    <definedName name="TEE_PVC_PRES_1" localSheetId="2">#REF!</definedName>
    <definedName name="TEE_PVC_PRES_1" localSheetId="0">#REF!</definedName>
    <definedName name="TEE_PVC_PRES_1" localSheetId="4">#REF!</definedName>
    <definedName name="TEE_PVC_PRES_1">#REF!</definedName>
    <definedName name="TEE_PVC_PRES_1_10" localSheetId="2">#REF!</definedName>
    <definedName name="TEE_PVC_PRES_1_10" localSheetId="0">#REF!</definedName>
    <definedName name="TEE_PVC_PRES_1_10" localSheetId="4">#REF!</definedName>
    <definedName name="TEE_PVC_PRES_1_10">#REF!</definedName>
    <definedName name="TEE_PVC_PRES_1_11" localSheetId="2">#REF!</definedName>
    <definedName name="TEE_PVC_PRES_1_11" localSheetId="0">#REF!</definedName>
    <definedName name="TEE_PVC_PRES_1_11" localSheetId="4">#REF!</definedName>
    <definedName name="TEE_PVC_PRES_1_11">#REF!</definedName>
    <definedName name="TEE_PVC_PRES_1_6" localSheetId="2">#REF!</definedName>
    <definedName name="TEE_PVC_PRES_1_6" localSheetId="0">#REF!</definedName>
    <definedName name="TEE_PVC_PRES_1_6" localSheetId="4">#REF!</definedName>
    <definedName name="TEE_PVC_PRES_1_6">#REF!</definedName>
    <definedName name="TEE_PVC_PRES_1_7" localSheetId="2">#REF!</definedName>
    <definedName name="TEE_PVC_PRES_1_7" localSheetId="0">#REF!</definedName>
    <definedName name="TEE_PVC_PRES_1_7" localSheetId="4">#REF!</definedName>
    <definedName name="TEE_PVC_PRES_1_7">#REF!</definedName>
    <definedName name="TEE_PVC_PRES_1_8" localSheetId="2">#REF!</definedName>
    <definedName name="TEE_PVC_PRES_1_8" localSheetId="0">#REF!</definedName>
    <definedName name="TEE_PVC_PRES_1_8" localSheetId="4">#REF!</definedName>
    <definedName name="TEE_PVC_PRES_1_8">#REF!</definedName>
    <definedName name="TEE_PVC_PRES_1_9" localSheetId="2">#REF!</definedName>
    <definedName name="TEE_PVC_PRES_1_9" localSheetId="0">#REF!</definedName>
    <definedName name="TEE_PVC_PRES_1_9" localSheetId="4">#REF!</definedName>
    <definedName name="TEE_PVC_PRES_1_9">#REF!</definedName>
    <definedName name="TEE_PVC_PRES_12" localSheetId="2">#REF!</definedName>
    <definedName name="TEE_PVC_PRES_12" localSheetId="0">#REF!</definedName>
    <definedName name="TEE_PVC_PRES_12" localSheetId="4">#REF!</definedName>
    <definedName name="TEE_PVC_PRES_12">#REF!</definedName>
    <definedName name="TEE_PVC_PRES_12_10" localSheetId="2">#REF!</definedName>
    <definedName name="TEE_PVC_PRES_12_10" localSheetId="0">#REF!</definedName>
    <definedName name="TEE_PVC_PRES_12_10" localSheetId="4">#REF!</definedName>
    <definedName name="TEE_PVC_PRES_12_10">#REF!</definedName>
    <definedName name="TEE_PVC_PRES_12_11" localSheetId="2">#REF!</definedName>
    <definedName name="TEE_PVC_PRES_12_11" localSheetId="0">#REF!</definedName>
    <definedName name="TEE_PVC_PRES_12_11" localSheetId="4">#REF!</definedName>
    <definedName name="TEE_PVC_PRES_12_11">#REF!</definedName>
    <definedName name="TEE_PVC_PRES_12_6" localSheetId="2">#REF!</definedName>
    <definedName name="TEE_PVC_PRES_12_6" localSheetId="0">#REF!</definedName>
    <definedName name="TEE_PVC_PRES_12_6" localSheetId="4">#REF!</definedName>
    <definedName name="TEE_PVC_PRES_12_6">#REF!</definedName>
    <definedName name="TEE_PVC_PRES_12_7" localSheetId="2">#REF!</definedName>
    <definedName name="TEE_PVC_PRES_12_7" localSheetId="0">#REF!</definedName>
    <definedName name="TEE_PVC_PRES_12_7" localSheetId="4">#REF!</definedName>
    <definedName name="TEE_PVC_PRES_12_7">#REF!</definedName>
    <definedName name="TEE_PVC_PRES_12_8" localSheetId="2">#REF!</definedName>
    <definedName name="TEE_PVC_PRES_12_8" localSheetId="0">#REF!</definedName>
    <definedName name="TEE_PVC_PRES_12_8" localSheetId="4">#REF!</definedName>
    <definedName name="TEE_PVC_PRES_12_8">#REF!</definedName>
    <definedName name="TEE_PVC_PRES_12_9" localSheetId="2">#REF!</definedName>
    <definedName name="TEE_PVC_PRES_12_9" localSheetId="0">#REF!</definedName>
    <definedName name="TEE_PVC_PRES_12_9" localSheetId="4">#REF!</definedName>
    <definedName name="TEE_PVC_PRES_12_9">#REF!</definedName>
    <definedName name="TEE_PVC_PRES_34" localSheetId="2">#REF!</definedName>
    <definedName name="TEE_PVC_PRES_34" localSheetId="0">#REF!</definedName>
    <definedName name="TEE_PVC_PRES_34" localSheetId="4">#REF!</definedName>
    <definedName name="TEE_PVC_PRES_34">#REF!</definedName>
    <definedName name="TEE_PVC_PRES_34_10" localSheetId="2">#REF!</definedName>
    <definedName name="TEE_PVC_PRES_34_10" localSheetId="0">#REF!</definedName>
    <definedName name="TEE_PVC_PRES_34_10" localSheetId="4">#REF!</definedName>
    <definedName name="TEE_PVC_PRES_34_10">#REF!</definedName>
    <definedName name="TEE_PVC_PRES_34_11" localSheetId="2">#REF!</definedName>
    <definedName name="TEE_PVC_PRES_34_11" localSheetId="0">#REF!</definedName>
    <definedName name="TEE_PVC_PRES_34_11" localSheetId="4">#REF!</definedName>
    <definedName name="TEE_PVC_PRES_34_11">#REF!</definedName>
    <definedName name="TEE_PVC_PRES_34_6" localSheetId="2">#REF!</definedName>
    <definedName name="TEE_PVC_PRES_34_6" localSheetId="0">#REF!</definedName>
    <definedName name="TEE_PVC_PRES_34_6" localSheetId="4">#REF!</definedName>
    <definedName name="TEE_PVC_PRES_34_6">#REF!</definedName>
    <definedName name="TEE_PVC_PRES_34_7" localSheetId="2">#REF!</definedName>
    <definedName name="TEE_PVC_PRES_34_7" localSheetId="0">#REF!</definedName>
    <definedName name="TEE_PVC_PRES_34_7" localSheetId="4">#REF!</definedName>
    <definedName name="TEE_PVC_PRES_34_7">#REF!</definedName>
    <definedName name="TEE_PVC_PRES_34_8" localSheetId="2">#REF!</definedName>
    <definedName name="TEE_PVC_PRES_34_8" localSheetId="0">#REF!</definedName>
    <definedName name="TEE_PVC_PRES_34_8" localSheetId="4">#REF!</definedName>
    <definedName name="TEE_PVC_PRES_34_8">#REF!</definedName>
    <definedName name="TEE_PVC_PRES_34_9" localSheetId="2">#REF!</definedName>
    <definedName name="TEE_PVC_PRES_34_9" localSheetId="0">#REF!</definedName>
    <definedName name="TEE_PVC_PRES_34_9" localSheetId="4">#REF!</definedName>
    <definedName name="TEE_PVC_PRES_34_9">#REF!</definedName>
    <definedName name="TEECPVC12" localSheetId="2">#REF!</definedName>
    <definedName name="TEECPVC12" localSheetId="0">#REF!</definedName>
    <definedName name="TEECPVC12" localSheetId="4">#REF!</definedName>
    <definedName name="TEECPVC12">#REF!</definedName>
    <definedName name="TEECPVC34" localSheetId="2">#REF!</definedName>
    <definedName name="TEECPVC34" localSheetId="0">#REF!</definedName>
    <definedName name="TEECPVC34" localSheetId="4">#REF!</definedName>
    <definedName name="TEECPVC34">#REF!</definedName>
    <definedName name="TEEHG1" localSheetId="2">#REF!</definedName>
    <definedName name="TEEHG1" localSheetId="0">#REF!</definedName>
    <definedName name="TEEHG1" localSheetId="4">#REF!</definedName>
    <definedName name="TEEHG1">#REF!</definedName>
    <definedName name="TEEHG112" localSheetId="2">#REF!</definedName>
    <definedName name="TEEHG112" localSheetId="0">#REF!</definedName>
    <definedName name="TEEHG112" localSheetId="4">#REF!</definedName>
    <definedName name="TEEHG112">#REF!</definedName>
    <definedName name="TEEHG12" localSheetId="2">#REF!</definedName>
    <definedName name="TEEHG12" localSheetId="0">#REF!</definedName>
    <definedName name="TEEHG12" localSheetId="4">#REF!</definedName>
    <definedName name="TEEHG12">#REF!</definedName>
    <definedName name="TEEHG2" localSheetId="2">#REF!</definedName>
    <definedName name="TEEHG2" localSheetId="0">#REF!</definedName>
    <definedName name="TEEHG2" localSheetId="4">#REF!</definedName>
    <definedName name="TEEHG2">#REF!</definedName>
    <definedName name="TEEHG212" localSheetId="2">#REF!</definedName>
    <definedName name="TEEHG212" localSheetId="0">#REF!</definedName>
    <definedName name="TEEHG212" localSheetId="4">#REF!</definedName>
    <definedName name="TEEHG212">#REF!</definedName>
    <definedName name="TEEHG3" localSheetId="2">#REF!</definedName>
    <definedName name="TEEHG3" localSheetId="0">#REF!</definedName>
    <definedName name="TEEHG3" localSheetId="4">#REF!</definedName>
    <definedName name="TEEHG3">#REF!</definedName>
    <definedName name="TEEHG34" localSheetId="2">#REF!</definedName>
    <definedName name="TEEHG34" localSheetId="0">#REF!</definedName>
    <definedName name="TEEHG34" localSheetId="4">#REF!</definedName>
    <definedName name="TEEHG34">#REF!</definedName>
    <definedName name="TEEHG4" localSheetId="2">#REF!</definedName>
    <definedName name="TEEHG4" localSheetId="0">#REF!</definedName>
    <definedName name="TEEHG4" localSheetId="4">#REF!</definedName>
    <definedName name="TEEHG4">#REF!</definedName>
    <definedName name="TEEPVCDREN2X2" localSheetId="2">#REF!</definedName>
    <definedName name="TEEPVCDREN2X2" localSheetId="0">#REF!</definedName>
    <definedName name="TEEPVCDREN2X2" localSheetId="4">#REF!</definedName>
    <definedName name="TEEPVCDREN2X2">#REF!</definedName>
    <definedName name="TEEPVCDREN3X2" localSheetId="2">#REF!</definedName>
    <definedName name="TEEPVCDREN3X2" localSheetId="0">#REF!</definedName>
    <definedName name="TEEPVCDREN3X2" localSheetId="4">#REF!</definedName>
    <definedName name="TEEPVCDREN3X2">#REF!</definedName>
    <definedName name="TEEPVCDREN3X3" localSheetId="2">#REF!</definedName>
    <definedName name="TEEPVCDREN3X3" localSheetId="0">#REF!</definedName>
    <definedName name="TEEPVCDREN3X3" localSheetId="4">#REF!</definedName>
    <definedName name="TEEPVCDREN3X3">#REF!</definedName>
    <definedName name="TEEPVCDREN4X2" localSheetId="2">#REF!</definedName>
    <definedName name="TEEPVCDREN4X2" localSheetId="0">#REF!</definedName>
    <definedName name="TEEPVCDREN4X2" localSheetId="4">#REF!</definedName>
    <definedName name="TEEPVCDREN4X2">#REF!</definedName>
    <definedName name="TEEPVCDREN4X3" localSheetId="2">#REF!</definedName>
    <definedName name="TEEPVCDREN4X3" localSheetId="0">#REF!</definedName>
    <definedName name="TEEPVCDREN4X3" localSheetId="4">#REF!</definedName>
    <definedName name="TEEPVCDREN4X3">#REF!</definedName>
    <definedName name="TEEPVCDREN4X4" localSheetId="2">#REF!</definedName>
    <definedName name="TEEPVCDREN4X4" localSheetId="0">#REF!</definedName>
    <definedName name="TEEPVCDREN4X4" localSheetId="4">#REF!</definedName>
    <definedName name="TEEPVCDREN4X4">#REF!</definedName>
    <definedName name="TEEPVCDREN6X3" localSheetId="2">#REF!</definedName>
    <definedName name="TEEPVCDREN6X3" localSheetId="0">#REF!</definedName>
    <definedName name="TEEPVCDREN6X3" localSheetId="4">#REF!</definedName>
    <definedName name="TEEPVCDREN6X3">#REF!</definedName>
    <definedName name="TEEPVCDREN6X4" localSheetId="2">#REF!</definedName>
    <definedName name="TEEPVCDREN6X4" localSheetId="0">#REF!</definedName>
    <definedName name="TEEPVCDREN6X4" localSheetId="4">#REF!</definedName>
    <definedName name="TEEPVCDREN6X4">#REF!</definedName>
    <definedName name="TEEPVCDREN6X6" localSheetId="2">#REF!</definedName>
    <definedName name="TEEPVCDREN6X6" localSheetId="0">#REF!</definedName>
    <definedName name="TEEPVCDREN6X6" localSheetId="4">#REF!</definedName>
    <definedName name="TEEPVCDREN6X6">#REF!</definedName>
    <definedName name="TEEPVCPRES1" localSheetId="2">#REF!</definedName>
    <definedName name="TEEPVCPRES1" localSheetId="0">#REF!</definedName>
    <definedName name="TEEPVCPRES1" localSheetId="4">#REF!</definedName>
    <definedName name="TEEPVCPRES1">#REF!</definedName>
    <definedName name="TEEPVCPRES112" localSheetId="2">#REF!</definedName>
    <definedName name="TEEPVCPRES112" localSheetId="0">#REF!</definedName>
    <definedName name="TEEPVCPRES112" localSheetId="4">#REF!</definedName>
    <definedName name="TEEPVCPRES112">#REF!</definedName>
    <definedName name="TEEPVCPRES12" localSheetId="2">#REF!</definedName>
    <definedName name="TEEPVCPRES12" localSheetId="0">#REF!</definedName>
    <definedName name="TEEPVCPRES12" localSheetId="4">#REF!</definedName>
    <definedName name="TEEPVCPRES12">#REF!</definedName>
    <definedName name="TEEPVCPRES2" localSheetId="2">#REF!</definedName>
    <definedName name="TEEPVCPRES2" localSheetId="0">#REF!</definedName>
    <definedName name="TEEPVCPRES2" localSheetId="4">#REF!</definedName>
    <definedName name="TEEPVCPRES2">#REF!</definedName>
    <definedName name="TEEPVCPRES3" localSheetId="2">#REF!</definedName>
    <definedName name="TEEPVCPRES3" localSheetId="0">#REF!</definedName>
    <definedName name="TEEPVCPRES3" localSheetId="4">#REF!</definedName>
    <definedName name="TEEPVCPRES3">#REF!</definedName>
    <definedName name="TEEPVCPRES34" localSheetId="2">#REF!</definedName>
    <definedName name="TEEPVCPRES34" localSheetId="0">#REF!</definedName>
    <definedName name="TEEPVCPRES34" localSheetId="4">#REF!</definedName>
    <definedName name="TEEPVCPRES34">#REF!</definedName>
    <definedName name="TEEPVCPRES4" localSheetId="2">#REF!</definedName>
    <definedName name="TEEPVCPRES4" localSheetId="0">#REF!</definedName>
    <definedName name="TEEPVCPRES4" localSheetId="4">#REF!</definedName>
    <definedName name="TEEPVCPRES4">#REF!</definedName>
    <definedName name="TEEPVCPRES6" localSheetId="2">#REF!</definedName>
    <definedName name="TEEPVCPRES6" localSheetId="0">#REF!</definedName>
    <definedName name="TEEPVCPRES6" localSheetId="4">#REF!</definedName>
    <definedName name="TEEPVCPRES6">#REF!</definedName>
    <definedName name="TEFLON" localSheetId="2">#REF!</definedName>
    <definedName name="TEFLON" localSheetId="0">#REF!</definedName>
    <definedName name="TEFLON" localSheetId="4">#REF!</definedName>
    <definedName name="TEFLON">#REF!</definedName>
    <definedName name="TEFLON_10" localSheetId="2">#REF!</definedName>
    <definedName name="TEFLON_10" localSheetId="0">#REF!</definedName>
    <definedName name="TEFLON_10" localSheetId="4">#REF!</definedName>
    <definedName name="TEFLON_10">#REF!</definedName>
    <definedName name="TEFLON_11" localSheetId="2">#REF!</definedName>
    <definedName name="TEFLON_11" localSheetId="0">#REF!</definedName>
    <definedName name="TEFLON_11" localSheetId="4">#REF!</definedName>
    <definedName name="TEFLON_11">#REF!</definedName>
    <definedName name="TEFLON_6" localSheetId="2">#REF!</definedName>
    <definedName name="TEFLON_6" localSheetId="0">#REF!</definedName>
    <definedName name="TEFLON_6" localSheetId="4">#REF!</definedName>
    <definedName name="TEFLON_6">#REF!</definedName>
    <definedName name="TEFLON_7" localSheetId="2">#REF!</definedName>
    <definedName name="TEFLON_7" localSheetId="0">#REF!</definedName>
    <definedName name="TEFLON_7" localSheetId="4">#REF!</definedName>
    <definedName name="TEFLON_7">#REF!</definedName>
    <definedName name="TEFLON_8" localSheetId="2">#REF!</definedName>
    <definedName name="TEFLON_8" localSheetId="0">#REF!</definedName>
    <definedName name="TEFLON_8" localSheetId="4">#REF!</definedName>
    <definedName name="TEFLON_8">#REF!</definedName>
    <definedName name="TEFLON_9" localSheetId="2">#REF!</definedName>
    <definedName name="TEFLON_9" localSheetId="0">#REF!</definedName>
    <definedName name="TEFLON_9" localSheetId="4">#REF!</definedName>
    <definedName name="TEFLON_9">#REF!</definedName>
    <definedName name="TEJAASFINST" localSheetId="2">#REF!</definedName>
    <definedName name="TEJAASFINST" localSheetId="0">#REF!</definedName>
    <definedName name="TEJAASFINST" localSheetId="4">#REF!</definedName>
    <definedName name="TEJAASFINST">#REF!</definedName>
    <definedName name="TELJAGS" localSheetId="2">#REF!</definedName>
    <definedName name="TELJAGS" localSheetId="0">#REF!</definedName>
    <definedName name="TELJAGS" localSheetId="4">#REF!</definedName>
    <definedName name="TELJAGS">#REF!</definedName>
    <definedName name="tetuii" localSheetId="2">#REF!</definedName>
    <definedName name="tetuii" localSheetId="0">#REF!</definedName>
    <definedName name="tetuii" localSheetId="4">#REF!</definedName>
    <definedName name="tetuii">#REF!</definedName>
    <definedName name="THINNER" localSheetId="2">#REF!</definedName>
    <definedName name="THINNER" localSheetId="0">#REF!</definedName>
    <definedName name="THINNER" localSheetId="4">#REF!</definedName>
    <definedName name="THINNER">#REF!</definedName>
    <definedName name="THINNER_10" localSheetId="2">#REF!</definedName>
    <definedName name="THINNER_10" localSheetId="0">#REF!</definedName>
    <definedName name="THINNER_10" localSheetId="4">#REF!</definedName>
    <definedName name="THINNER_10">#REF!</definedName>
    <definedName name="THINNER_11" localSheetId="2">#REF!</definedName>
    <definedName name="THINNER_11" localSheetId="0">#REF!</definedName>
    <definedName name="THINNER_11" localSheetId="4">#REF!</definedName>
    <definedName name="THINNER_11">#REF!</definedName>
    <definedName name="THINNER_6" localSheetId="2">#REF!</definedName>
    <definedName name="THINNER_6" localSheetId="0">#REF!</definedName>
    <definedName name="THINNER_6" localSheetId="4">#REF!</definedName>
    <definedName name="THINNER_6">#REF!</definedName>
    <definedName name="THINNER_7" localSheetId="2">#REF!</definedName>
    <definedName name="THINNER_7" localSheetId="0">#REF!</definedName>
    <definedName name="THINNER_7" localSheetId="4">#REF!</definedName>
    <definedName name="THINNER_7">#REF!</definedName>
    <definedName name="THINNER_8" localSheetId="2">#REF!</definedName>
    <definedName name="THINNER_8" localSheetId="0">#REF!</definedName>
    <definedName name="THINNER_8" localSheetId="4">#REF!</definedName>
    <definedName name="THINNER_8">#REF!</definedName>
    <definedName name="THINNER_9" localSheetId="2">#REF!</definedName>
    <definedName name="THINNER_9" localSheetId="0">#REF!</definedName>
    <definedName name="THINNER_9" localSheetId="4">#REF!</definedName>
    <definedName name="THINNER_9">#REF!</definedName>
    <definedName name="tie" localSheetId="2">#REF!</definedName>
    <definedName name="tie" localSheetId="0">#REF!</definedName>
    <definedName name="tie" localSheetId="4">#REF!</definedName>
    <definedName name="tie">#REF!</definedName>
    <definedName name="TIMBRE" localSheetId="2">#REF!</definedName>
    <definedName name="TIMBRE" localSheetId="0">#REF!</definedName>
    <definedName name="TIMBRE" localSheetId="4">#REF!</definedName>
    <definedName name="TIMBRE">#REF!</definedName>
    <definedName name="TINACOS" localSheetId="2">#REF!</definedName>
    <definedName name="TINACOS" localSheetId="0">#REF!</definedName>
    <definedName name="TINACOS" localSheetId="4">#REF!</definedName>
    <definedName name="TINACOS">#REF!</definedName>
    <definedName name="TITULO_COPIAR_TODO" localSheetId="2">#REF!</definedName>
    <definedName name="TITULO_COPIAR_TODO" localSheetId="0">#REF!</definedName>
    <definedName name="TITULO_COPIAR_TODO" localSheetId="4">#REF!</definedName>
    <definedName name="TITULO_COPIAR_TODO">#REF!</definedName>
    <definedName name="TITULO_PRESUPUESTO" localSheetId="2">#REF!</definedName>
    <definedName name="TITULO_PRESUPUESTO" localSheetId="0">#REF!</definedName>
    <definedName name="TITULO_PRESUPUESTO" localSheetId="4">#REF!</definedName>
    <definedName name="TITULO_PRESUPUESTO">#REF!</definedName>
    <definedName name="_xlnm.Print_Titles" localSheetId="0">LOTE_2!$1:$16</definedName>
    <definedName name="_xlnm.Print_Titles">#N/A</definedName>
    <definedName name="tiza" localSheetId="2">#REF!</definedName>
    <definedName name="tiza" localSheetId="0">#REF!</definedName>
    <definedName name="tiza" localSheetId="4">#REF!</definedName>
    <definedName name="tiza">#REF!</definedName>
    <definedName name="TO" localSheetId="2">[4]A!#REF!</definedName>
    <definedName name="TO" localSheetId="0">[4]A!#REF!</definedName>
    <definedName name="TO" localSheetId="4">[4]A!#REF!</definedName>
    <definedName name="TO">[4]A!#REF!</definedName>
    <definedName name="Tolas" localSheetId="2">#REF!</definedName>
    <definedName name="Tolas" localSheetId="0">#REF!</definedName>
    <definedName name="Tolas" localSheetId="4">#REF!</definedName>
    <definedName name="Tolas">#REF!</definedName>
    <definedName name="Tolas_2">"$#REF!.$B$13"</definedName>
    <definedName name="Tolas_3">"$#REF!.$B$13"</definedName>
    <definedName name="Tolas_8" localSheetId="2">#REF!</definedName>
    <definedName name="Tolas_8" localSheetId="0">#REF!</definedName>
    <definedName name="Tolas_8" localSheetId="4">#REF!</definedName>
    <definedName name="Tolas_8">#REF!</definedName>
    <definedName name="TOMACORRIENTE_110V" localSheetId="2">#REF!</definedName>
    <definedName name="TOMACORRIENTE_110V" localSheetId="0">#REF!</definedName>
    <definedName name="TOMACORRIENTE_110V" localSheetId="4">#REF!</definedName>
    <definedName name="TOMACORRIENTE_110V">#REF!</definedName>
    <definedName name="TOMACORRIENTE_110V_10" localSheetId="2">#REF!</definedName>
    <definedName name="TOMACORRIENTE_110V_10" localSheetId="0">#REF!</definedName>
    <definedName name="TOMACORRIENTE_110V_10" localSheetId="4">#REF!</definedName>
    <definedName name="TOMACORRIENTE_110V_10">#REF!</definedName>
    <definedName name="TOMACORRIENTE_110V_11" localSheetId="2">#REF!</definedName>
    <definedName name="TOMACORRIENTE_110V_11" localSheetId="0">#REF!</definedName>
    <definedName name="TOMACORRIENTE_110V_11" localSheetId="4">#REF!</definedName>
    <definedName name="TOMACORRIENTE_110V_11">#REF!</definedName>
    <definedName name="TOMACORRIENTE_110V_6" localSheetId="2">#REF!</definedName>
    <definedName name="TOMACORRIENTE_110V_6" localSheetId="0">#REF!</definedName>
    <definedName name="TOMACORRIENTE_110V_6" localSheetId="4">#REF!</definedName>
    <definedName name="TOMACORRIENTE_110V_6">#REF!</definedName>
    <definedName name="TOMACORRIENTE_110V_7" localSheetId="2">#REF!</definedName>
    <definedName name="TOMACORRIENTE_110V_7" localSheetId="0">#REF!</definedName>
    <definedName name="TOMACORRIENTE_110V_7" localSheetId="4">#REF!</definedName>
    <definedName name="TOMACORRIENTE_110V_7">#REF!</definedName>
    <definedName name="TOMACORRIENTE_110V_8" localSheetId="2">#REF!</definedName>
    <definedName name="TOMACORRIENTE_110V_8" localSheetId="0">#REF!</definedName>
    <definedName name="TOMACORRIENTE_110V_8" localSheetId="4">#REF!</definedName>
    <definedName name="TOMACORRIENTE_110V_8">#REF!</definedName>
    <definedName name="TOMACORRIENTE_110V_9" localSheetId="2">#REF!</definedName>
    <definedName name="TOMACORRIENTE_110V_9" localSheetId="0">#REF!</definedName>
    <definedName name="TOMACORRIENTE_110V_9" localSheetId="4">#REF!</definedName>
    <definedName name="TOMACORRIENTE_110V_9">#REF!</definedName>
    <definedName name="TOMACORRIENTE_220V_SENC" localSheetId="2">#REF!</definedName>
    <definedName name="TOMACORRIENTE_220V_SENC" localSheetId="0">#REF!</definedName>
    <definedName name="TOMACORRIENTE_220V_SENC" localSheetId="4">#REF!</definedName>
    <definedName name="TOMACORRIENTE_220V_SENC">#REF!</definedName>
    <definedName name="TOMACORRIENTE_220V_SENC_10" localSheetId="2">#REF!</definedName>
    <definedName name="TOMACORRIENTE_220V_SENC_10" localSheetId="0">#REF!</definedName>
    <definedName name="TOMACORRIENTE_220V_SENC_10" localSheetId="4">#REF!</definedName>
    <definedName name="TOMACORRIENTE_220V_SENC_10">#REF!</definedName>
    <definedName name="TOMACORRIENTE_220V_SENC_11" localSheetId="2">#REF!</definedName>
    <definedName name="TOMACORRIENTE_220V_SENC_11" localSheetId="0">#REF!</definedName>
    <definedName name="TOMACORRIENTE_220V_SENC_11" localSheetId="4">#REF!</definedName>
    <definedName name="TOMACORRIENTE_220V_SENC_11">#REF!</definedName>
    <definedName name="TOMACORRIENTE_220V_SENC_6" localSheetId="2">#REF!</definedName>
    <definedName name="TOMACORRIENTE_220V_SENC_6" localSheetId="0">#REF!</definedName>
    <definedName name="TOMACORRIENTE_220V_SENC_6" localSheetId="4">#REF!</definedName>
    <definedName name="TOMACORRIENTE_220V_SENC_6">#REF!</definedName>
    <definedName name="TOMACORRIENTE_220V_SENC_7" localSheetId="2">#REF!</definedName>
    <definedName name="TOMACORRIENTE_220V_SENC_7" localSheetId="0">#REF!</definedName>
    <definedName name="TOMACORRIENTE_220V_SENC_7" localSheetId="4">#REF!</definedName>
    <definedName name="TOMACORRIENTE_220V_SENC_7">#REF!</definedName>
    <definedName name="TOMACORRIENTE_220V_SENC_8" localSheetId="2">#REF!</definedName>
    <definedName name="TOMACORRIENTE_220V_SENC_8" localSheetId="0">#REF!</definedName>
    <definedName name="TOMACORRIENTE_220V_SENC_8" localSheetId="4">#REF!</definedName>
    <definedName name="TOMACORRIENTE_220V_SENC_8">#REF!</definedName>
    <definedName name="TOMACORRIENTE_220V_SENC_9" localSheetId="2">#REF!</definedName>
    <definedName name="TOMACORRIENTE_220V_SENC_9" localSheetId="0">#REF!</definedName>
    <definedName name="TOMACORRIENTE_220V_SENC_9" localSheetId="4">#REF!</definedName>
    <definedName name="TOMACORRIENTE_220V_SENC_9">#REF!</definedName>
    <definedName name="TOMACORRIENTE_30a" localSheetId="2">#REF!</definedName>
    <definedName name="TOMACORRIENTE_30a" localSheetId="0">#REF!</definedName>
    <definedName name="TOMACORRIENTE_30a" localSheetId="4">#REF!</definedName>
    <definedName name="TOMACORRIENTE_30a">#REF!</definedName>
    <definedName name="TOMACORRIENTE_30a_10" localSheetId="2">#REF!</definedName>
    <definedName name="TOMACORRIENTE_30a_10" localSheetId="0">#REF!</definedName>
    <definedName name="TOMACORRIENTE_30a_10" localSheetId="4">#REF!</definedName>
    <definedName name="TOMACORRIENTE_30a_10">#REF!</definedName>
    <definedName name="TOMACORRIENTE_30a_11" localSheetId="2">#REF!</definedName>
    <definedName name="TOMACORRIENTE_30a_11" localSheetId="0">#REF!</definedName>
    <definedName name="TOMACORRIENTE_30a_11" localSheetId="4">#REF!</definedName>
    <definedName name="TOMACORRIENTE_30a_11">#REF!</definedName>
    <definedName name="TOMACORRIENTE_30a_6" localSheetId="2">#REF!</definedName>
    <definedName name="TOMACORRIENTE_30a_6" localSheetId="0">#REF!</definedName>
    <definedName name="TOMACORRIENTE_30a_6" localSheetId="4">#REF!</definedName>
    <definedName name="TOMACORRIENTE_30a_6">#REF!</definedName>
    <definedName name="TOMACORRIENTE_30a_7" localSheetId="2">#REF!</definedName>
    <definedName name="TOMACORRIENTE_30a_7" localSheetId="0">#REF!</definedName>
    <definedName name="TOMACORRIENTE_30a_7" localSheetId="4">#REF!</definedName>
    <definedName name="TOMACORRIENTE_30a_7">#REF!</definedName>
    <definedName name="TOMACORRIENTE_30a_8" localSheetId="2">#REF!</definedName>
    <definedName name="TOMACORRIENTE_30a_8" localSheetId="0">#REF!</definedName>
    <definedName name="TOMACORRIENTE_30a_8" localSheetId="4">#REF!</definedName>
    <definedName name="TOMACORRIENTE_30a_8">#REF!</definedName>
    <definedName name="TOMACORRIENTE_30a_9" localSheetId="2">#REF!</definedName>
    <definedName name="TOMACORRIENTE_30a_9" localSheetId="0">#REF!</definedName>
    <definedName name="TOMACORRIENTE_30a_9" localSheetId="4">#REF!</definedName>
    <definedName name="TOMACORRIENTE_30a_9">#REF!</definedName>
    <definedName name="tony" localSheetId="2">'[77]Pasarela de L=60.00'!#REF!</definedName>
    <definedName name="tony" localSheetId="0">'[77]Pasarela de L=60.00'!#REF!</definedName>
    <definedName name="tony" localSheetId="4">'[77]Pasarela de L=60.00'!#REF!</definedName>
    <definedName name="tony">'[77]Pasarela de L=60.00'!#REF!</definedName>
    <definedName name="Tope_de_Marmolite_C_Normal" localSheetId="2">[3]Insumos!#REF!</definedName>
    <definedName name="Tope_de_Marmolite_C_Normal" localSheetId="0">[3]Insumos!#REF!</definedName>
    <definedName name="Tope_de_Marmolite_C_Normal" localSheetId="4">[3]Insumos!#REF!</definedName>
    <definedName name="Tope_de_Marmolite_C_Normal">[3]Insumos!#REF!</definedName>
    <definedName name="TOPEMARMOLITE" localSheetId="2">#REF!</definedName>
    <definedName name="TOPEMARMOLITE" localSheetId="0">#REF!</definedName>
    <definedName name="TOPEMARMOLITE" localSheetId="4">#REF!</definedName>
    <definedName name="TOPEMARMOLITE">#REF!</definedName>
    <definedName name="TOPOGRAFIA" localSheetId="2">#REF!</definedName>
    <definedName name="TOPOGRAFIA" localSheetId="0">#REF!</definedName>
    <definedName name="TOPOGRAFIA" localSheetId="4">#REF!</definedName>
    <definedName name="TOPOGRAFIA">#REF!</definedName>
    <definedName name="TOPOGRAFIA_2">#N/A</definedName>
    <definedName name="TOPOGRAFIA_3">#N/A</definedName>
    <definedName name="Topografo" localSheetId="2">#REF!</definedName>
    <definedName name="Topografo" localSheetId="0">#REF!</definedName>
    <definedName name="Topografo" localSheetId="4">#REF!</definedName>
    <definedName name="Topografo">#REF!</definedName>
    <definedName name="Topografo_10" localSheetId="2">#REF!</definedName>
    <definedName name="Topografo_10" localSheetId="0">#REF!</definedName>
    <definedName name="Topografo_10" localSheetId="4">#REF!</definedName>
    <definedName name="Topografo_10">#REF!</definedName>
    <definedName name="Topografo_11" localSheetId="2">#REF!</definedName>
    <definedName name="Topografo_11" localSheetId="0">#REF!</definedName>
    <definedName name="Topografo_11" localSheetId="4">#REF!</definedName>
    <definedName name="Topografo_11">#REF!</definedName>
    <definedName name="Topografo_6" localSheetId="2">#REF!</definedName>
    <definedName name="Topografo_6" localSheetId="0">#REF!</definedName>
    <definedName name="Topografo_6" localSheetId="4">#REF!</definedName>
    <definedName name="Topografo_6">#REF!</definedName>
    <definedName name="Topografo_7" localSheetId="2">#REF!</definedName>
    <definedName name="Topografo_7" localSheetId="0">#REF!</definedName>
    <definedName name="Topografo_7" localSheetId="4">#REF!</definedName>
    <definedName name="Topografo_7">#REF!</definedName>
    <definedName name="Topografo_8" localSheetId="2">#REF!</definedName>
    <definedName name="Topografo_8" localSheetId="0">#REF!</definedName>
    <definedName name="Topografo_8" localSheetId="4">#REF!</definedName>
    <definedName name="Topografo_8">#REF!</definedName>
    <definedName name="Topografo_9" localSheetId="2">#REF!</definedName>
    <definedName name="Topografo_9" localSheetId="0">#REF!</definedName>
    <definedName name="Topografo_9" localSheetId="4">#REF!</definedName>
    <definedName name="Topografo_9">#REF!</definedName>
    <definedName name="TORN3X38" localSheetId="2">#REF!</definedName>
    <definedName name="TORN3X38" localSheetId="0">#REF!</definedName>
    <definedName name="TORN3X38" localSheetId="4">#REF!</definedName>
    <definedName name="TORN3X38">#REF!</definedName>
    <definedName name="TORNILLO" localSheetId="2">#REF!</definedName>
    <definedName name="TORNILLO" localSheetId="0">#REF!</definedName>
    <definedName name="TORNILLO" localSheetId="4">#REF!</definedName>
    <definedName name="TORNILLO">#REF!</definedName>
    <definedName name="TORNILLOS" localSheetId="2">#REF!</definedName>
    <definedName name="TORNILLOS" localSheetId="0">#REF!</definedName>
    <definedName name="TORNILLOS" localSheetId="4">#REF!</definedName>
    <definedName name="TORNILLOS">#REF!</definedName>
    <definedName name="TORNILLOS_2">"$#REF!.$B$#REF!"</definedName>
    <definedName name="TORNILLOS_3">"$#REF!.$B$#REF!"</definedName>
    <definedName name="Tornillos_5_x3_8" localSheetId="2">#REF!</definedName>
    <definedName name="Tornillos_5_x3_8" localSheetId="0">#REF!</definedName>
    <definedName name="Tornillos_5_x3_8" localSheetId="4">#REF!</definedName>
    <definedName name="Tornillos_5_x3_8">#REF!</definedName>
    <definedName name="Tornillos_5_x3_8_2">#N/A</definedName>
    <definedName name="Tornillos_5_x3_8_3">#N/A</definedName>
    <definedName name="TORNILLOS_8" localSheetId="2">#REF!</definedName>
    <definedName name="TORNILLOS_8" localSheetId="0">#REF!</definedName>
    <definedName name="TORNILLOS_8" localSheetId="4">#REF!</definedName>
    <definedName name="TORNILLOS_8">#REF!</definedName>
    <definedName name="TORNILLOS_INODORO" localSheetId="2">#REF!</definedName>
    <definedName name="TORNILLOS_INODORO" localSheetId="0">#REF!</definedName>
    <definedName name="TORNILLOS_INODORO" localSheetId="4">#REF!</definedName>
    <definedName name="TORNILLOS_INODORO">#REF!</definedName>
    <definedName name="TORNILLOS_INODORO_10" localSheetId="2">#REF!</definedName>
    <definedName name="TORNILLOS_INODORO_10" localSheetId="0">#REF!</definedName>
    <definedName name="TORNILLOS_INODORO_10" localSheetId="4">#REF!</definedName>
    <definedName name="TORNILLOS_INODORO_10">#REF!</definedName>
    <definedName name="TORNILLOS_INODORO_11" localSheetId="2">#REF!</definedName>
    <definedName name="TORNILLOS_INODORO_11" localSheetId="0">#REF!</definedName>
    <definedName name="TORNILLOS_INODORO_11" localSheetId="4">#REF!</definedName>
    <definedName name="TORNILLOS_INODORO_11">#REF!</definedName>
    <definedName name="TORNILLOS_INODORO_6" localSheetId="2">#REF!</definedName>
    <definedName name="TORNILLOS_INODORO_6" localSheetId="0">#REF!</definedName>
    <definedName name="TORNILLOS_INODORO_6" localSheetId="4">#REF!</definedName>
    <definedName name="TORNILLOS_INODORO_6">#REF!</definedName>
    <definedName name="TORNILLOS_INODORO_7" localSheetId="2">#REF!</definedName>
    <definedName name="TORNILLOS_INODORO_7" localSheetId="0">#REF!</definedName>
    <definedName name="TORNILLOS_INODORO_7" localSheetId="4">#REF!</definedName>
    <definedName name="TORNILLOS_INODORO_7">#REF!</definedName>
    <definedName name="TORNILLOS_INODORO_8" localSheetId="2">#REF!</definedName>
    <definedName name="TORNILLOS_INODORO_8" localSheetId="0">#REF!</definedName>
    <definedName name="TORNILLOS_INODORO_8" localSheetId="4">#REF!</definedName>
    <definedName name="TORNILLOS_INODORO_8">#REF!</definedName>
    <definedName name="TORNILLOS_INODORO_9" localSheetId="2">#REF!</definedName>
    <definedName name="TORNILLOS_INODORO_9" localSheetId="0">#REF!</definedName>
    <definedName name="TORNILLOS_INODORO_9" localSheetId="4">#REF!</definedName>
    <definedName name="TORNILLOS_INODORO_9">#REF!</definedName>
    <definedName name="TORNILLOSFIJARARAN" localSheetId="2">#REF!</definedName>
    <definedName name="TORNILLOSFIJARARAN" localSheetId="0">#REF!</definedName>
    <definedName name="TORNILLOSFIJARARAN" localSheetId="4">#REF!</definedName>
    <definedName name="TORNILLOSFIJARARAN">#REF!</definedName>
    <definedName name="Tosca" localSheetId="2">[3]Insumos!#REF!</definedName>
    <definedName name="Tosca" localSheetId="0">[3]Insumos!#REF!</definedName>
    <definedName name="Tosca" localSheetId="4">[3]Insumos!#REF!</definedName>
    <definedName name="Tosca">[3]Insumos!#REF!</definedName>
    <definedName name="tosi" localSheetId="2">#REF!</definedName>
    <definedName name="tosi" localSheetId="0">#REF!</definedName>
    <definedName name="tosi" localSheetId="4">#REF!</definedName>
    <definedName name="tosi">#REF!</definedName>
    <definedName name="tosii" localSheetId="2">#REF!</definedName>
    <definedName name="tosii" localSheetId="0">#REF!</definedName>
    <definedName name="tosii" localSheetId="4">#REF!</definedName>
    <definedName name="tosii">#REF!</definedName>
    <definedName name="tosiii" localSheetId="2">#REF!</definedName>
    <definedName name="tosiii" localSheetId="0">#REF!</definedName>
    <definedName name="tosiii" localSheetId="4">#REF!</definedName>
    <definedName name="tosiii">#REF!</definedName>
    <definedName name="tosiiii" localSheetId="2">#REF!</definedName>
    <definedName name="tosiiii" localSheetId="0">#REF!</definedName>
    <definedName name="tosiiii" localSheetId="4">#REF!</definedName>
    <definedName name="tosiiii">#REF!</definedName>
    <definedName name="Total" localSheetId="2">#REF!</definedName>
    <definedName name="Total" localSheetId="0">#REF!</definedName>
    <definedName name="Total" localSheetId="4">#REF!</definedName>
    <definedName name="Total">#REF!</definedName>
    <definedName name="TOTAL_2" localSheetId="2">#REF!</definedName>
    <definedName name="TOTAL_2" localSheetId="0">#REF!</definedName>
    <definedName name="TOTAL_2" localSheetId="4">#REF!</definedName>
    <definedName name="TOTAL_2">#REF!</definedName>
    <definedName name="totalgeneral" localSheetId="2">#REF!</definedName>
    <definedName name="totalgeneral" localSheetId="0">#REF!</definedName>
    <definedName name="totalgeneral" localSheetId="4">#REF!</definedName>
    <definedName name="totalgeneral">#REF!</definedName>
    <definedName name="totalgeneral_2">"$#REF!.$M$56"</definedName>
    <definedName name="totalgeneral_3">"$#REF!.$M$56"</definedName>
    <definedName name="TRACTOR_D8K" localSheetId="2">#REF!</definedName>
    <definedName name="TRACTOR_D8K" localSheetId="0">#REF!</definedName>
    <definedName name="TRACTOR_D8K" localSheetId="4">#REF!</definedName>
    <definedName name="TRACTOR_D8K">#REF!</definedName>
    <definedName name="TRACTOR_D8K_10" localSheetId="2">#REF!</definedName>
    <definedName name="TRACTOR_D8K_10" localSheetId="0">#REF!</definedName>
    <definedName name="TRACTOR_D8K_10" localSheetId="4">#REF!</definedName>
    <definedName name="TRACTOR_D8K_10">#REF!</definedName>
    <definedName name="TRACTOR_D8K_11" localSheetId="2">#REF!</definedName>
    <definedName name="TRACTOR_D8K_11" localSheetId="0">#REF!</definedName>
    <definedName name="TRACTOR_D8K_11" localSheetId="4">#REF!</definedName>
    <definedName name="TRACTOR_D8K_11">#REF!</definedName>
    <definedName name="TRACTOR_D8K_6" localSheetId="2">#REF!</definedName>
    <definedName name="TRACTOR_D8K_6" localSheetId="0">#REF!</definedName>
    <definedName name="TRACTOR_D8K_6" localSheetId="4">#REF!</definedName>
    <definedName name="TRACTOR_D8K_6">#REF!</definedName>
    <definedName name="TRACTOR_D8K_7" localSheetId="2">#REF!</definedName>
    <definedName name="TRACTOR_D8K_7" localSheetId="0">#REF!</definedName>
    <definedName name="TRACTOR_D8K_7" localSheetId="4">#REF!</definedName>
    <definedName name="TRACTOR_D8K_7">#REF!</definedName>
    <definedName name="TRACTOR_D8K_8" localSheetId="2">#REF!</definedName>
    <definedName name="TRACTOR_D8K_8" localSheetId="0">#REF!</definedName>
    <definedName name="TRACTOR_D8K_8" localSheetId="4">#REF!</definedName>
    <definedName name="TRACTOR_D8K_8">#REF!</definedName>
    <definedName name="TRACTOR_D8K_9" localSheetId="2">#REF!</definedName>
    <definedName name="TRACTOR_D8K_9" localSheetId="0">#REF!</definedName>
    <definedName name="TRACTOR_D8K_9" localSheetId="4">#REF!</definedName>
    <definedName name="TRACTOR_D8K_9">#REF!</definedName>
    <definedName name="TRACTORD">[40]EQUIPOS!$D$14</definedName>
    <definedName name="tractorm" localSheetId="2">'[16]Listado Equipos a utilizar'!#REF!</definedName>
    <definedName name="tractorm" localSheetId="0">'[16]Listado Equipos a utilizar'!#REF!</definedName>
    <definedName name="tractorm" localSheetId="4">'[16]Listado Equipos a utilizar'!#REF!</definedName>
    <definedName name="tractorm">'[16]Listado Equipos a utilizar'!#REF!</definedName>
    <definedName name="TRAGRACAL" localSheetId="2">#REF!</definedName>
    <definedName name="TRAGRACAL" localSheetId="0">#REF!</definedName>
    <definedName name="TRAGRACAL" localSheetId="4">#REF!</definedName>
    <definedName name="TRAGRACAL">#REF!</definedName>
    <definedName name="TRAGRAROC" localSheetId="2">#REF!</definedName>
    <definedName name="TRAGRAROC" localSheetId="0">#REF!</definedName>
    <definedName name="TRAGRAROC" localSheetId="4">#REF!</definedName>
    <definedName name="TRAGRAROC">#REF!</definedName>
    <definedName name="TRAGRATIE" localSheetId="2">#REF!</definedName>
    <definedName name="TRAGRATIE" localSheetId="0">#REF!</definedName>
    <definedName name="TRAGRATIE" localSheetId="4">#REF!</definedName>
    <definedName name="TRAGRATIE">#REF!</definedName>
    <definedName name="TRANINSTVENTYPTA" localSheetId="2">#REF!</definedName>
    <definedName name="TRANINSTVENTYPTA" localSheetId="0">#REF!</definedName>
    <definedName name="TRANINSTVENTYPTA" localSheetId="4">#REF!</definedName>
    <definedName name="TRANINSTVENTYPTA">#REF!</definedName>
    <definedName name="TRANSF750KVACONTRA" localSheetId="2">#REF!</definedName>
    <definedName name="TRANSF750KVACONTRA" localSheetId="0">#REF!</definedName>
    <definedName name="TRANSF750KVACONTRA" localSheetId="4">#REF!</definedName>
    <definedName name="TRANSF750KVACONTRA">#REF!</definedName>
    <definedName name="TRANSFER_MANUAL_150_3AMPS" localSheetId="2">#REF!</definedName>
    <definedName name="TRANSFER_MANUAL_150_3AMPS" localSheetId="0">#REF!</definedName>
    <definedName name="TRANSFER_MANUAL_150_3AMPS" localSheetId="4">#REF!</definedName>
    <definedName name="TRANSFER_MANUAL_150_3AMPS">#REF!</definedName>
    <definedName name="TRANSFER_MANUAL_150_3AMPS_10" localSheetId="2">#REF!</definedName>
    <definedName name="TRANSFER_MANUAL_150_3AMPS_10" localSheetId="0">#REF!</definedName>
    <definedName name="TRANSFER_MANUAL_150_3AMPS_10" localSheetId="4">#REF!</definedName>
    <definedName name="TRANSFER_MANUAL_150_3AMPS_10">#REF!</definedName>
    <definedName name="TRANSFER_MANUAL_150_3AMPS_11" localSheetId="2">#REF!</definedName>
    <definedName name="TRANSFER_MANUAL_150_3AMPS_11" localSheetId="0">#REF!</definedName>
    <definedName name="TRANSFER_MANUAL_150_3AMPS_11" localSheetId="4">#REF!</definedName>
    <definedName name="TRANSFER_MANUAL_150_3AMPS_11">#REF!</definedName>
    <definedName name="TRANSFER_MANUAL_150_3AMPS_6" localSheetId="2">#REF!</definedName>
    <definedName name="TRANSFER_MANUAL_150_3AMPS_6" localSheetId="0">#REF!</definedName>
    <definedName name="TRANSFER_MANUAL_150_3AMPS_6" localSheetId="4">#REF!</definedName>
    <definedName name="TRANSFER_MANUAL_150_3AMPS_6">#REF!</definedName>
    <definedName name="TRANSFER_MANUAL_150_3AMPS_7" localSheetId="2">#REF!</definedName>
    <definedName name="TRANSFER_MANUAL_150_3AMPS_7" localSheetId="0">#REF!</definedName>
    <definedName name="TRANSFER_MANUAL_150_3AMPS_7" localSheetId="4">#REF!</definedName>
    <definedName name="TRANSFER_MANUAL_150_3AMPS_7">#REF!</definedName>
    <definedName name="TRANSFER_MANUAL_150_3AMPS_8" localSheetId="2">#REF!</definedName>
    <definedName name="TRANSFER_MANUAL_150_3AMPS_8" localSheetId="0">#REF!</definedName>
    <definedName name="TRANSFER_MANUAL_150_3AMPS_8" localSheetId="4">#REF!</definedName>
    <definedName name="TRANSFER_MANUAL_150_3AMPS_8">#REF!</definedName>
    <definedName name="TRANSFER_MANUAL_150_3AMPS_9" localSheetId="2">#REF!</definedName>
    <definedName name="TRANSFER_MANUAL_150_3AMPS_9" localSheetId="0">#REF!</definedName>
    <definedName name="TRANSFER_MANUAL_150_3AMPS_9" localSheetId="4">#REF!</definedName>
    <definedName name="TRANSFER_MANUAL_150_3AMPS_9">#REF!</definedName>
    <definedName name="TRANSFER_MANUAL_800_3AMPS" localSheetId="2">#REF!</definedName>
    <definedName name="TRANSFER_MANUAL_800_3AMPS" localSheetId="0">#REF!</definedName>
    <definedName name="TRANSFER_MANUAL_800_3AMPS" localSheetId="4">#REF!</definedName>
    <definedName name="TRANSFER_MANUAL_800_3AMPS">#REF!</definedName>
    <definedName name="TRANSFER_MANUAL_800_3AMPS_10" localSheetId="2">#REF!</definedName>
    <definedName name="TRANSFER_MANUAL_800_3AMPS_10" localSheetId="0">#REF!</definedName>
    <definedName name="TRANSFER_MANUAL_800_3AMPS_10" localSheetId="4">#REF!</definedName>
    <definedName name="TRANSFER_MANUAL_800_3AMPS_10">#REF!</definedName>
    <definedName name="TRANSFER_MANUAL_800_3AMPS_11" localSheetId="2">#REF!</definedName>
    <definedName name="TRANSFER_MANUAL_800_3AMPS_11" localSheetId="0">#REF!</definedName>
    <definedName name="TRANSFER_MANUAL_800_3AMPS_11" localSheetId="4">#REF!</definedName>
    <definedName name="TRANSFER_MANUAL_800_3AMPS_11">#REF!</definedName>
    <definedName name="TRANSFER_MANUAL_800_3AMPS_6" localSheetId="2">#REF!</definedName>
    <definedName name="TRANSFER_MANUAL_800_3AMPS_6" localSheetId="0">#REF!</definedName>
    <definedName name="TRANSFER_MANUAL_800_3AMPS_6" localSheetId="4">#REF!</definedName>
    <definedName name="TRANSFER_MANUAL_800_3AMPS_6">#REF!</definedName>
    <definedName name="TRANSFER_MANUAL_800_3AMPS_7" localSheetId="2">#REF!</definedName>
    <definedName name="TRANSFER_MANUAL_800_3AMPS_7" localSheetId="0">#REF!</definedName>
    <definedName name="TRANSFER_MANUAL_800_3AMPS_7" localSheetId="4">#REF!</definedName>
    <definedName name="TRANSFER_MANUAL_800_3AMPS_7">#REF!</definedName>
    <definedName name="TRANSFER_MANUAL_800_3AMPS_8" localSheetId="2">#REF!</definedName>
    <definedName name="TRANSFER_MANUAL_800_3AMPS_8" localSheetId="0">#REF!</definedName>
    <definedName name="TRANSFER_MANUAL_800_3AMPS_8" localSheetId="4">#REF!</definedName>
    <definedName name="TRANSFER_MANUAL_800_3AMPS_8">#REF!</definedName>
    <definedName name="TRANSFER_MANUAL_800_3AMPS_9" localSheetId="2">#REF!</definedName>
    <definedName name="TRANSFER_MANUAL_800_3AMPS_9" localSheetId="0">#REF!</definedName>
    <definedName name="TRANSFER_MANUAL_800_3AMPS_9" localSheetId="4">#REF!</definedName>
    <definedName name="TRANSFER_MANUAL_800_3AMPS_9">#REF!</definedName>
    <definedName name="TRANSFORMADOR_100KVA_240_480_POSTE" localSheetId="2">#REF!</definedName>
    <definedName name="TRANSFORMADOR_100KVA_240_480_POSTE" localSheetId="0">#REF!</definedName>
    <definedName name="TRANSFORMADOR_100KVA_240_480_POSTE" localSheetId="4">#REF!</definedName>
    <definedName name="TRANSFORMADOR_100KVA_240_480_POSTE">#REF!</definedName>
    <definedName name="TRANSFORMADOR_100KVA_240_480_POSTE_10" localSheetId="2">#REF!</definedName>
    <definedName name="TRANSFORMADOR_100KVA_240_480_POSTE_10" localSheetId="0">#REF!</definedName>
    <definedName name="TRANSFORMADOR_100KVA_240_480_POSTE_10" localSheetId="4">#REF!</definedName>
    <definedName name="TRANSFORMADOR_100KVA_240_480_POSTE_10">#REF!</definedName>
    <definedName name="TRANSFORMADOR_100KVA_240_480_POSTE_11" localSheetId="2">#REF!</definedName>
    <definedName name="TRANSFORMADOR_100KVA_240_480_POSTE_11" localSheetId="0">#REF!</definedName>
    <definedName name="TRANSFORMADOR_100KVA_240_480_POSTE_11" localSheetId="4">#REF!</definedName>
    <definedName name="TRANSFORMADOR_100KVA_240_480_POSTE_11">#REF!</definedName>
    <definedName name="TRANSFORMADOR_100KVA_240_480_POSTE_6" localSheetId="2">#REF!</definedName>
    <definedName name="TRANSFORMADOR_100KVA_240_480_POSTE_6" localSheetId="0">#REF!</definedName>
    <definedName name="TRANSFORMADOR_100KVA_240_480_POSTE_6" localSheetId="4">#REF!</definedName>
    <definedName name="TRANSFORMADOR_100KVA_240_480_POSTE_6">#REF!</definedName>
    <definedName name="TRANSFORMADOR_100KVA_240_480_POSTE_7" localSheetId="2">#REF!</definedName>
    <definedName name="TRANSFORMADOR_100KVA_240_480_POSTE_7" localSheetId="0">#REF!</definedName>
    <definedName name="TRANSFORMADOR_100KVA_240_480_POSTE_7" localSheetId="4">#REF!</definedName>
    <definedName name="TRANSFORMADOR_100KVA_240_480_POSTE_7">#REF!</definedName>
    <definedName name="TRANSFORMADOR_100KVA_240_480_POSTE_8" localSheetId="2">#REF!</definedName>
    <definedName name="TRANSFORMADOR_100KVA_240_480_POSTE_8" localSheetId="0">#REF!</definedName>
    <definedName name="TRANSFORMADOR_100KVA_240_480_POSTE_8" localSheetId="4">#REF!</definedName>
    <definedName name="TRANSFORMADOR_100KVA_240_480_POSTE_8">#REF!</definedName>
    <definedName name="TRANSFORMADOR_100KVA_240_480_POSTE_9" localSheetId="2">#REF!</definedName>
    <definedName name="TRANSFORMADOR_100KVA_240_480_POSTE_9" localSheetId="0">#REF!</definedName>
    <definedName name="TRANSFORMADOR_100KVA_240_480_POSTE_9" localSheetId="4">#REF!</definedName>
    <definedName name="TRANSFORMADOR_100KVA_240_480_POSTE_9">#REF!</definedName>
    <definedName name="TRANSFORMADOR_15KVA_120_240_POSTE" localSheetId="2">#REF!</definedName>
    <definedName name="TRANSFORMADOR_15KVA_120_240_POSTE" localSheetId="0">#REF!</definedName>
    <definedName name="TRANSFORMADOR_15KVA_120_240_POSTE" localSheetId="4">#REF!</definedName>
    <definedName name="TRANSFORMADOR_15KVA_120_240_POSTE">#REF!</definedName>
    <definedName name="TRANSFORMADOR_15KVA_120_240_POSTE_10" localSheetId="2">#REF!</definedName>
    <definedName name="TRANSFORMADOR_15KVA_120_240_POSTE_10" localSheetId="0">#REF!</definedName>
    <definedName name="TRANSFORMADOR_15KVA_120_240_POSTE_10" localSheetId="4">#REF!</definedName>
    <definedName name="TRANSFORMADOR_15KVA_120_240_POSTE_10">#REF!</definedName>
    <definedName name="TRANSFORMADOR_15KVA_120_240_POSTE_11" localSheetId="2">#REF!</definedName>
    <definedName name="TRANSFORMADOR_15KVA_120_240_POSTE_11" localSheetId="0">#REF!</definedName>
    <definedName name="TRANSFORMADOR_15KVA_120_240_POSTE_11" localSheetId="4">#REF!</definedName>
    <definedName name="TRANSFORMADOR_15KVA_120_240_POSTE_11">#REF!</definedName>
    <definedName name="TRANSFORMADOR_15KVA_120_240_POSTE_6" localSheetId="2">#REF!</definedName>
    <definedName name="TRANSFORMADOR_15KVA_120_240_POSTE_6" localSheetId="0">#REF!</definedName>
    <definedName name="TRANSFORMADOR_15KVA_120_240_POSTE_6" localSheetId="4">#REF!</definedName>
    <definedName name="TRANSFORMADOR_15KVA_120_240_POSTE_6">#REF!</definedName>
    <definedName name="TRANSFORMADOR_15KVA_120_240_POSTE_7" localSheetId="2">#REF!</definedName>
    <definedName name="TRANSFORMADOR_15KVA_120_240_POSTE_7" localSheetId="0">#REF!</definedName>
    <definedName name="TRANSFORMADOR_15KVA_120_240_POSTE_7" localSheetId="4">#REF!</definedName>
    <definedName name="TRANSFORMADOR_15KVA_120_240_POSTE_7">#REF!</definedName>
    <definedName name="TRANSFORMADOR_15KVA_120_240_POSTE_8" localSheetId="2">#REF!</definedName>
    <definedName name="TRANSFORMADOR_15KVA_120_240_POSTE_8" localSheetId="0">#REF!</definedName>
    <definedName name="TRANSFORMADOR_15KVA_120_240_POSTE_8" localSheetId="4">#REF!</definedName>
    <definedName name="TRANSFORMADOR_15KVA_120_240_POSTE_8">#REF!</definedName>
    <definedName name="TRANSFORMADOR_15KVA_120_240_POSTE_9" localSheetId="2">#REF!</definedName>
    <definedName name="TRANSFORMADOR_15KVA_120_240_POSTE_9" localSheetId="0">#REF!</definedName>
    <definedName name="TRANSFORMADOR_15KVA_120_240_POSTE_9" localSheetId="4">#REF!</definedName>
    <definedName name="TRANSFORMADOR_15KVA_120_240_POSTE_9">#REF!</definedName>
    <definedName name="TRANSFORMADOR_25KVA_240_480_POSTE" localSheetId="2">#REF!</definedName>
    <definedName name="TRANSFORMADOR_25KVA_240_480_POSTE" localSheetId="0">#REF!</definedName>
    <definedName name="TRANSFORMADOR_25KVA_240_480_POSTE" localSheetId="4">#REF!</definedName>
    <definedName name="TRANSFORMADOR_25KVA_240_480_POSTE">#REF!</definedName>
    <definedName name="TRANSFORMADOR_25KVA_240_480_POSTE_10" localSheetId="2">#REF!</definedName>
    <definedName name="TRANSFORMADOR_25KVA_240_480_POSTE_10" localSheetId="0">#REF!</definedName>
    <definedName name="TRANSFORMADOR_25KVA_240_480_POSTE_10" localSheetId="4">#REF!</definedName>
    <definedName name="TRANSFORMADOR_25KVA_240_480_POSTE_10">#REF!</definedName>
    <definedName name="TRANSFORMADOR_25KVA_240_480_POSTE_11" localSheetId="2">#REF!</definedName>
    <definedName name="TRANSFORMADOR_25KVA_240_480_POSTE_11" localSheetId="0">#REF!</definedName>
    <definedName name="TRANSFORMADOR_25KVA_240_480_POSTE_11" localSheetId="4">#REF!</definedName>
    <definedName name="TRANSFORMADOR_25KVA_240_480_POSTE_11">#REF!</definedName>
    <definedName name="TRANSFORMADOR_25KVA_240_480_POSTE_6" localSheetId="2">#REF!</definedName>
    <definedName name="TRANSFORMADOR_25KVA_240_480_POSTE_6" localSheetId="0">#REF!</definedName>
    <definedName name="TRANSFORMADOR_25KVA_240_480_POSTE_6" localSheetId="4">#REF!</definedName>
    <definedName name="TRANSFORMADOR_25KVA_240_480_POSTE_6">#REF!</definedName>
    <definedName name="TRANSFORMADOR_25KVA_240_480_POSTE_7" localSheetId="2">#REF!</definedName>
    <definedName name="TRANSFORMADOR_25KVA_240_480_POSTE_7" localSheetId="0">#REF!</definedName>
    <definedName name="TRANSFORMADOR_25KVA_240_480_POSTE_7" localSheetId="4">#REF!</definedName>
    <definedName name="TRANSFORMADOR_25KVA_240_480_POSTE_7">#REF!</definedName>
    <definedName name="TRANSFORMADOR_25KVA_240_480_POSTE_8" localSheetId="2">#REF!</definedName>
    <definedName name="TRANSFORMADOR_25KVA_240_480_POSTE_8" localSheetId="0">#REF!</definedName>
    <definedName name="TRANSFORMADOR_25KVA_240_480_POSTE_8" localSheetId="4">#REF!</definedName>
    <definedName name="TRANSFORMADOR_25KVA_240_480_POSTE_8">#REF!</definedName>
    <definedName name="TRANSFORMADOR_25KVA_240_480_POSTE_9" localSheetId="2">#REF!</definedName>
    <definedName name="TRANSFORMADOR_25KVA_240_480_POSTE_9" localSheetId="0">#REF!</definedName>
    <definedName name="TRANSFORMADOR_25KVA_240_480_POSTE_9" localSheetId="4">#REF!</definedName>
    <definedName name="TRANSFORMADOR_25KVA_240_480_POSTE_9">#REF!</definedName>
    <definedName name="TRANSMINBARRO" localSheetId="2">#REF!</definedName>
    <definedName name="TRANSMINBARRO" localSheetId="0">#REF!</definedName>
    <definedName name="TRANSMINBARRO" localSheetId="4">#REF!</definedName>
    <definedName name="TRANSMINBARRO">#REF!</definedName>
    <definedName name="transpasf" localSheetId="2">'[16]Listado Equipos a utilizar'!#REF!</definedName>
    <definedName name="transpasf" localSheetId="0">'[16]Listado Equipos a utilizar'!#REF!</definedName>
    <definedName name="transpasf" localSheetId="4">'[16]Listado Equipos a utilizar'!#REF!</definedName>
    <definedName name="transpasf">'[16]Listado Equipos a utilizar'!#REF!</definedName>
    <definedName name="transporte">'[23]Resumen Precio Equipos'!$C$30</definedName>
    <definedName name="TRANSPTINA" localSheetId="2">#REF!</definedName>
    <definedName name="TRANSPTINA" localSheetId="0">#REF!</definedName>
    <definedName name="TRANSPTINA" localSheetId="4">#REF!</definedName>
    <definedName name="TRANSPTINA">#REF!</definedName>
    <definedName name="TRANSTEJA165000" localSheetId="2">#REF!</definedName>
    <definedName name="TRANSTEJA165000" localSheetId="0">#REF!</definedName>
    <definedName name="TRANSTEJA165000" localSheetId="4">#REF!</definedName>
    <definedName name="TRANSTEJA165000">#REF!</definedName>
    <definedName name="TRANSTEJA16INT" localSheetId="2">#REF!</definedName>
    <definedName name="TRANSTEJA16INT" localSheetId="0">#REF!</definedName>
    <definedName name="TRANSTEJA16INT" localSheetId="4">#REF!</definedName>
    <definedName name="TRANSTEJA16INT">#REF!</definedName>
    <definedName name="TRANSTEJA185000" localSheetId="2">#REF!</definedName>
    <definedName name="TRANSTEJA185000" localSheetId="0">#REF!</definedName>
    <definedName name="TRANSTEJA185000" localSheetId="4">#REF!</definedName>
    <definedName name="TRANSTEJA185000">#REF!</definedName>
    <definedName name="TRANSTEJA18INT" localSheetId="2">#REF!</definedName>
    <definedName name="TRANSTEJA18INT" localSheetId="0">#REF!</definedName>
    <definedName name="TRANSTEJA18INT" localSheetId="4">#REF!</definedName>
    <definedName name="TRANSTEJA18INT">#REF!</definedName>
    <definedName name="Tratamiento_Moldes_para_Barandilla" localSheetId="2">#REF!</definedName>
    <definedName name="Tratamiento_Moldes_para_Barandilla" localSheetId="0">#REF!</definedName>
    <definedName name="Tratamiento_Moldes_para_Barandilla" localSheetId="4">#REF!</definedName>
    <definedName name="Tratamiento_Moldes_para_Barandilla">#REF!</definedName>
    <definedName name="Tratamiento_Moldes_para_Barandilla_2">#N/A</definedName>
    <definedName name="Tratamiento_Moldes_para_Barandilla_3">#N/A</definedName>
    <definedName name="TRATARMADERA">'[81]Ins 2'!$E$51</definedName>
    <definedName name="TRIPLESEAL" localSheetId="2">#REF!</definedName>
    <definedName name="TRIPLESEAL" localSheetId="0">#REF!</definedName>
    <definedName name="TRIPLESEAL" localSheetId="4">#REF!</definedName>
    <definedName name="TRIPLESEAL">#REF!</definedName>
    <definedName name="Trompo" localSheetId="2">#REF!</definedName>
    <definedName name="Trompo" localSheetId="0">#REF!</definedName>
    <definedName name="Trompo" localSheetId="4">#REF!</definedName>
    <definedName name="Trompo">#REF!</definedName>
    <definedName name="Trompo_10" localSheetId="2">#REF!</definedName>
    <definedName name="Trompo_10" localSheetId="0">#REF!</definedName>
    <definedName name="Trompo_10" localSheetId="4">#REF!</definedName>
    <definedName name="Trompo_10">#REF!</definedName>
    <definedName name="Trompo_11" localSheetId="2">#REF!</definedName>
    <definedName name="Trompo_11" localSheetId="0">#REF!</definedName>
    <definedName name="Trompo_11" localSheetId="4">#REF!</definedName>
    <definedName name="Trompo_11">#REF!</definedName>
    <definedName name="Trompo_6" localSheetId="2">#REF!</definedName>
    <definedName name="Trompo_6" localSheetId="0">#REF!</definedName>
    <definedName name="Trompo_6" localSheetId="4">#REF!</definedName>
    <definedName name="Trompo_6">#REF!</definedName>
    <definedName name="Trompo_7" localSheetId="2">#REF!</definedName>
    <definedName name="Trompo_7" localSheetId="0">#REF!</definedName>
    <definedName name="Trompo_7" localSheetId="4">#REF!</definedName>
    <definedName name="Trompo_7">#REF!</definedName>
    <definedName name="Trompo_8" localSheetId="2">#REF!</definedName>
    <definedName name="Trompo_8" localSheetId="0">#REF!</definedName>
    <definedName name="Trompo_8" localSheetId="4">#REF!</definedName>
    <definedName name="Trompo_8">#REF!</definedName>
    <definedName name="Trompo_9" localSheetId="2">#REF!</definedName>
    <definedName name="Trompo_9" localSheetId="0">#REF!</definedName>
    <definedName name="Trompo_9" localSheetId="4">#REF!</definedName>
    <definedName name="Trompo_9">#REF!</definedName>
    <definedName name="truct" localSheetId="2">[23]Materiales!#REF!</definedName>
    <definedName name="truct" localSheetId="0">[23]Materiales!#REF!</definedName>
    <definedName name="truct" localSheetId="4">[23]Materiales!#REF!</definedName>
    <definedName name="truct">[23]Materiales!#REF!</definedName>
    <definedName name="tub6x14">[9]analisis!$G$2304</definedName>
    <definedName name="tub8x12">[9]analisis!$G$2313</definedName>
    <definedName name="tub8x516">[9]analisis!$G$2322</definedName>
    <definedName name="tubai" localSheetId="2">#REF!</definedName>
    <definedName name="tubai" localSheetId="0">#REF!</definedName>
    <definedName name="tubai" localSheetId="4">#REF!</definedName>
    <definedName name="tubai">#REF!</definedName>
    <definedName name="tubaii" localSheetId="2">#REF!</definedName>
    <definedName name="tubaii" localSheetId="0">#REF!</definedName>
    <definedName name="tubaii" localSheetId="4">#REF!</definedName>
    <definedName name="tubaii">#REF!</definedName>
    <definedName name="tubaiii" localSheetId="2">#REF!</definedName>
    <definedName name="tubaiii" localSheetId="0">#REF!</definedName>
    <definedName name="tubaiii" localSheetId="4">#REF!</definedName>
    <definedName name="tubaiii">#REF!</definedName>
    <definedName name="tubaiiii" localSheetId="2">#REF!</definedName>
    <definedName name="tubaiiii" localSheetId="0">#REF!</definedName>
    <definedName name="tubaiiii" localSheetId="4">#REF!</definedName>
    <definedName name="tubaiiii">#REF!</definedName>
    <definedName name="tubei" localSheetId="2">#REF!</definedName>
    <definedName name="tubei" localSheetId="0">#REF!</definedName>
    <definedName name="tubei" localSheetId="4">#REF!</definedName>
    <definedName name="tubei">#REF!</definedName>
    <definedName name="tubeii" localSheetId="2">#REF!</definedName>
    <definedName name="tubeii" localSheetId="0">#REF!</definedName>
    <definedName name="tubeii" localSheetId="4">#REF!</definedName>
    <definedName name="tubeii">#REF!</definedName>
    <definedName name="tubeiii" localSheetId="2">#REF!</definedName>
    <definedName name="tubeiii" localSheetId="0">#REF!</definedName>
    <definedName name="tubeiii" localSheetId="4">#REF!</definedName>
    <definedName name="tubeiii">#REF!</definedName>
    <definedName name="tubeiiii" localSheetId="2">#REF!</definedName>
    <definedName name="tubeiiii" localSheetId="0">#REF!</definedName>
    <definedName name="tubeiiii" localSheetId="4">#REF!</definedName>
    <definedName name="tubeiiii">#REF!</definedName>
    <definedName name="tubi" localSheetId="2">#REF!</definedName>
    <definedName name="tubi" localSheetId="0">#REF!</definedName>
    <definedName name="tubi" localSheetId="4">#REF!</definedName>
    <definedName name="tubi">#REF!</definedName>
    <definedName name="tubii" localSheetId="2">#REF!</definedName>
    <definedName name="tubii" localSheetId="0">#REF!</definedName>
    <definedName name="tubii" localSheetId="4">#REF!</definedName>
    <definedName name="tubii">#REF!</definedName>
    <definedName name="tubiii" localSheetId="2">#REF!</definedName>
    <definedName name="tubiii" localSheetId="0">#REF!</definedName>
    <definedName name="tubiii" localSheetId="4">#REF!</definedName>
    <definedName name="tubiii">#REF!</definedName>
    <definedName name="tubiiii" localSheetId="2">#REF!</definedName>
    <definedName name="tubiiii" localSheetId="0">#REF!</definedName>
    <definedName name="tubiiii" localSheetId="4">#REF!</definedName>
    <definedName name="tubiiii">#REF!</definedName>
    <definedName name="TUBO_ACERO_16" localSheetId="2">#REF!</definedName>
    <definedName name="TUBO_ACERO_16" localSheetId="0">#REF!</definedName>
    <definedName name="TUBO_ACERO_16" localSheetId="4">#REF!</definedName>
    <definedName name="TUBO_ACERO_16">#REF!</definedName>
    <definedName name="TUBO_ACERO_16_10" localSheetId="2">#REF!</definedName>
    <definedName name="TUBO_ACERO_16_10" localSheetId="0">#REF!</definedName>
    <definedName name="TUBO_ACERO_16_10" localSheetId="4">#REF!</definedName>
    <definedName name="TUBO_ACERO_16_10">#REF!</definedName>
    <definedName name="TUBO_ACERO_16_11" localSheetId="2">#REF!</definedName>
    <definedName name="TUBO_ACERO_16_11" localSheetId="0">#REF!</definedName>
    <definedName name="TUBO_ACERO_16_11" localSheetId="4">#REF!</definedName>
    <definedName name="TUBO_ACERO_16_11">#REF!</definedName>
    <definedName name="TUBO_ACERO_16_6" localSheetId="2">#REF!</definedName>
    <definedName name="TUBO_ACERO_16_6" localSheetId="0">#REF!</definedName>
    <definedName name="TUBO_ACERO_16_6" localSheetId="4">#REF!</definedName>
    <definedName name="TUBO_ACERO_16_6">#REF!</definedName>
    <definedName name="TUBO_ACERO_16_7" localSheetId="2">#REF!</definedName>
    <definedName name="TUBO_ACERO_16_7" localSheetId="0">#REF!</definedName>
    <definedName name="TUBO_ACERO_16_7" localSheetId="4">#REF!</definedName>
    <definedName name="TUBO_ACERO_16_7">#REF!</definedName>
    <definedName name="TUBO_ACERO_16_8" localSheetId="2">#REF!</definedName>
    <definedName name="TUBO_ACERO_16_8" localSheetId="0">#REF!</definedName>
    <definedName name="TUBO_ACERO_16_8" localSheetId="4">#REF!</definedName>
    <definedName name="TUBO_ACERO_16_8">#REF!</definedName>
    <definedName name="TUBO_ACERO_16_9" localSheetId="2">#REF!</definedName>
    <definedName name="TUBO_ACERO_16_9" localSheetId="0">#REF!</definedName>
    <definedName name="TUBO_ACERO_16_9" localSheetId="4">#REF!</definedName>
    <definedName name="TUBO_ACERO_16_9">#REF!</definedName>
    <definedName name="TUBO_ACERO_20" localSheetId="2">#REF!</definedName>
    <definedName name="TUBO_ACERO_20" localSheetId="0">#REF!</definedName>
    <definedName name="TUBO_ACERO_20" localSheetId="4">#REF!</definedName>
    <definedName name="TUBO_ACERO_20">#REF!</definedName>
    <definedName name="TUBO_ACERO_20_10" localSheetId="2">#REF!</definedName>
    <definedName name="TUBO_ACERO_20_10" localSheetId="0">#REF!</definedName>
    <definedName name="TUBO_ACERO_20_10" localSheetId="4">#REF!</definedName>
    <definedName name="TUBO_ACERO_20_10">#REF!</definedName>
    <definedName name="TUBO_ACERO_20_11" localSheetId="2">#REF!</definedName>
    <definedName name="TUBO_ACERO_20_11" localSheetId="0">#REF!</definedName>
    <definedName name="TUBO_ACERO_20_11" localSheetId="4">#REF!</definedName>
    <definedName name="TUBO_ACERO_20_11">#REF!</definedName>
    <definedName name="TUBO_ACERO_20_6" localSheetId="2">#REF!</definedName>
    <definedName name="TUBO_ACERO_20_6" localSheetId="0">#REF!</definedName>
    <definedName name="TUBO_ACERO_20_6" localSheetId="4">#REF!</definedName>
    <definedName name="TUBO_ACERO_20_6">#REF!</definedName>
    <definedName name="TUBO_ACERO_20_7" localSheetId="2">#REF!</definedName>
    <definedName name="TUBO_ACERO_20_7" localSheetId="0">#REF!</definedName>
    <definedName name="TUBO_ACERO_20_7" localSheetId="4">#REF!</definedName>
    <definedName name="TUBO_ACERO_20_7">#REF!</definedName>
    <definedName name="TUBO_ACERO_20_8" localSheetId="2">#REF!</definedName>
    <definedName name="TUBO_ACERO_20_8" localSheetId="0">#REF!</definedName>
    <definedName name="TUBO_ACERO_20_8" localSheetId="4">#REF!</definedName>
    <definedName name="TUBO_ACERO_20_8">#REF!</definedName>
    <definedName name="TUBO_ACERO_20_9" localSheetId="2">#REF!</definedName>
    <definedName name="TUBO_ACERO_20_9" localSheetId="0">#REF!</definedName>
    <definedName name="TUBO_ACERO_20_9" localSheetId="4">#REF!</definedName>
    <definedName name="TUBO_ACERO_20_9">#REF!</definedName>
    <definedName name="TUBO_ACERO_20_e14" localSheetId="2">#REF!</definedName>
    <definedName name="TUBO_ACERO_20_e14" localSheetId="0">#REF!</definedName>
    <definedName name="TUBO_ACERO_20_e14" localSheetId="4">#REF!</definedName>
    <definedName name="TUBO_ACERO_20_e14">#REF!</definedName>
    <definedName name="TUBO_ACERO_20_e14_10" localSheetId="2">#REF!</definedName>
    <definedName name="TUBO_ACERO_20_e14_10" localSheetId="0">#REF!</definedName>
    <definedName name="TUBO_ACERO_20_e14_10" localSheetId="4">#REF!</definedName>
    <definedName name="TUBO_ACERO_20_e14_10">#REF!</definedName>
    <definedName name="TUBO_ACERO_20_e14_11" localSheetId="2">#REF!</definedName>
    <definedName name="TUBO_ACERO_20_e14_11" localSheetId="0">#REF!</definedName>
    <definedName name="TUBO_ACERO_20_e14_11" localSheetId="4">#REF!</definedName>
    <definedName name="TUBO_ACERO_20_e14_11">#REF!</definedName>
    <definedName name="TUBO_ACERO_20_e14_6" localSheetId="2">#REF!</definedName>
    <definedName name="TUBO_ACERO_20_e14_6" localSheetId="0">#REF!</definedName>
    <definedName name="TUBO_ACERO_20_e14_6" localSheetId="4">#REF!</definedName>
    <definedName name="TUBO_ACERO_20_e14_6">#REF!</definedName>
    <definedName name="TUBO_ACERO_20_e14_7" localSheetId="2">#REF!</definedName>
    <definedName name="TUBO_ACERO_20_e14_7" localSheetId="0">#REF!</definedName>
    <definedName name="TUBO_ACERO_20_e14_7" localSheetId="4">#REF!</definedName>
    <definedName name="TUBO_ACERO_20_e14_7">#REF!</definedName>
    <definedName name="TUBO_ACERO_20_e14_8" localSheetId="2">#REF!</definedName>
    <definedName name="TUBO_ACERO_20_e14_8" localSheetId="0">#REF!</definedName>
    <definedName name="TUBO_ACERO_20_e14_8" localSheetId="4">#REF!</definedName>
    <definedName name="TUBO_ACERO_20_e14_8">#REF!</definedName>
    <definedName name="TUBO_ACERO_20_e14_9" localSheetId="2">#REF!</definedName>
    <definedName name="TUBO_ACERO_20_e14_9" localSheetId="0">#REF!</definedName>
    <definedName name="TUBO_ACERO_20_e14_9" localSheetId="4">#REF!</definedName>
    <definedName name="TUBO_ACERO_20_e14_9">#REF!</definedName>
    <definedName name="TUBO_ACERO_3" localSheetId="2">#REF!</definedName>
    <definedName name="TUBO_ACERO_3" localSheetId="0">#REF!</definedName>
    <definedName name="TUBO_ACERO_3" localSheetId="4">#REF!</definedName>
    <definedName name="TUBO_ACERO_3">#REF!</definedName>
    <definedName name="TUBO_ACERO_3_10" localSheetId="2">#REF!</definedName>
    <definedName name="TUBO_ACERO_3_10" localSheetId="0">#REF!</definedName>
    <definedName name="TUBO_ACERO_3_10" localSheetId="4">#REF!</definedName>
    <definedName name="TUBO_ACERO_3_10">#REF!</definedName>
    <definedName name="TUBO_ACERO_3_11" localSheetId="2">#REF!</definedName>
    <definedName name="TUBO_ACERO_3_11" localSheetId="0">#REF!</definedName>
    <definedName name="TUBO_ACERO_3_11" localSheetId="4">#REF!</definedName>
    <definedName name="TUBO_ACERO_3_11">#REF!</definedName>
    <definedName name="TUBO_ACERO_3_6" localSheetId="2">#REF!</definedName>
    <definedName name="TUBO_ACERO_3_6" localSheetId="0">#REF!</definedName>
    <definedName name="TUBO_ACERO_3_6" localSheetId="4">#REF!</definedName>
    <definedName name="TUBO_ACERO_3_6">#REF!</definedName>
    <definedName name="TUBO_ACERO_3_7" localSheetId="2">#REF!</definedName>
    <definedName name="TUBO_ACERO_3_7" localSheetId="0">#REF!</definedName>
    <definedName name="TUBO_ACERO_3_7" localSheetId="4">#REF!</definedName>
    <definedName name="TUBO_ACERO_3_7">#REF!</definedName>
    <definedName name="TUBO_ACERO_3_8" localSheetId="2">#REF!</definedName>
    <definedName name="TUBO_ACERO_3_8" localSheetId="0">#REF!</definedName>
    <definedName name="TUBO_ACERO_3_8" localSheetId="4">#REF!</definedName>
    <definedName name="TUBO_ACERO_3_8">#REF!</definedName>
    <definedName name="TUBO_ACERO_3_9" localSheetId="2">#REF!</definedName>
    <definedName name="TUBO_ACERO_3_9" localSheetId="0">#REF!</definedName>
    <definedName name="TUBO_ACERO_3_9" localSheetId="4">#REF!</definedName>
    <definedName name="TUBO_ACERO_3_9">#REF!</definedName>
    <definedName name="TUBO_ACERO_4" localSheetId="2">#REF!</definedName>
    <definedName name="TUBO_ACERO_4" localSheetId="0">#REF!</definedName>
    <definedName name="TUBO_ACERO_4" localSheetId="4">#REF!</definedName>
    <definedName name="TUBO_ACERO_4">#REF!</definedName>
    <definedName name="TUBO_ACERO_4_10" localSheetId="2">#REF!</definedName>
    <definedName name="TUBO_ACERO_4_10" localSheetId="0">#REF!</definedName>
    <definedName name="TUBO_ACERO_4_10" localSheetId="4">#REF!</definedName>
    <definedName name="TUBO_ACERO_4_10">#REF!</definedName>
    <definedName name="TUBO_ACERO_4_11" localSheetId="2">#REF!</definedName>
    <definedName name="TUBO_ACERO_4_11" localSheetId="0">#REF!</definedName>
    <definedName name="TUBO_ACERO_4_11" localSheetId="4">#REF!</definedName>
    <definedName name="TUBO_ACERO_4_11">#REF!</definedName>
    <definedName name="TUBO_ACERO_4_6" localSheetId="2">#REF!</definedName>
    <definedName name="TUBO_ACERO_4_6" localSheetId="0">#REF!</definedName>
    <definedName name="TUBO_ACERO_4_6" localSheetId="4">#REF!</definedName>
    <definedName name="TUBO_ACERO_4_6">#REF!</definedName>
    <definedName name="TUBO_ACERO_4_7" localSheetId="2">#REF!</definedName>
    <definedName name="TUBO_ACERO_4_7" localSheetId="0">#REF!</definedName>
    <definedName name="TUBO_ACERO_4_7" localSheetId="4">#REF!</definedName>
    <definedName name="TUBO_ACERO_4_7">#REF!</definedName>
    <definedName name="TUBO_ACERO_4_8" localSheetId="2">#REF!</definedName>
    <definedName name="TUBO_ACERO_4_8" localSheetId="0">#REF!</definedName>
    <definedName name="TUBO_ACERO_4_8" localSheetId="4">#REF!</definedName>
    <definedName name="TUBO_ACERO_4_8">#REF!</definedName>
    <definedName name="TUBO_ACERO_4_9" localSheetId="2">#REF!</definedName>
    <definedName name="TUBO_ACERO_4_9" localSheetId="0">#REF!</definedName>
    <definedName name="TUBO_ACERO_4_9" localSheetId="4">#REF!</definedName>
    <definedName name="TUBO_ACERO_4_9">#REF!</definedName>
    <definedName name="TUBO_ACERO_6" localSheetId="2">#REF!</definedName>
    <definedName name="TUBO_ACERO_6" localSheetId="0">#REF!</definedName>
    <definedName name="TUBO_ACERO_6" localSheetId="4">#REF!</definedName>
    <definedName name="TUBO_ACERO_6">#REF!</definedName>
    <definedName name="TUBO_ACERO_6_10" localSheetId="2">#REF!</definedName>
    <definedName name="TUBO_ACERO_6_10" localSheetId="0">#REF!</definedName>
    <definedName name="TUBO_ACERO_6_10" localSheetId="4">#REF!</definedName>
    <definedName name="TUBO_ACERO_6_10">#REF!</definedName>
    <definedName name="TUBO_ACERO_6_11" localSheetId="2">#REF!</definedName>
    <definedName name="TUBO_ACERO_6_11" localSheetId="0">#REF!</definedName>
    <definedName name="TUBO_ACERO_6_11" localSheetId="4">#REF!</definedName>
    <definedName name="TUBO_ACERO_6_11">#REF!</definedName>
    <definedName name="TUBO_ACERO_6_6" localSheetId="2">#REF!</definedName>
    <definedName name="TUBO_ACERO_6_6" localSheetId="0">#REF!</definedName>
    <definedName name="TUBO_ACERO_6_6" localSheetId="4">#REF!</definedName>
    <definedName name="TUBO_ACERO_6_6">#REF!</definedName>
    <definedName name="TUBO_ACERO_6_7" localSheetId="2">#REF!</definedName>
    <definedName name="TUBO_ACERO_6_7" localSheetId="0">#REF!</definedName>
    <definedName name="TUBO_ACERO_6_7" localSheetId="4">#REF!</definedName>
    <definedName name="TUBO_ACERO_6_7">#REF!</definedName>
    <definedName name="TUBO_ACERO_6_8" localSheetId="2">#REF!</definedName>
    <definedName name="TUBO_ACERO_6_8" localSheetId="0">#REF!</definedName>
    <definedName name="TUBO_ACERO_6_8" localSheetId="4">#REF!</definedName>
    <definedName name="TUBO_ACERO_6_8">#REF!</definedName>
    <definedName name="TUBO_ACERO_6_9" localSheetId="2">#REF!</definedName>
    <definedName name="TUBO_ACERO_6_9" localSheetId="0">#REF!</definedName>
    <definedName name="TUBO_ACERO_6_9" localSheetId="4">#REF!</definedName>
    <definedName name="TUBO_ACERO_6_9">#REF!</definedName>
    <definedName name="TUBO_ACERO_8" localSheetId="2">#REF!</definedName>
    <definedName name="TUBO_ACERO_8" localSheetId="0">#REF!</definedName>
    <definedName name="TUBO_ACERO_8" localSheetId="4">#REF!</definedName>
    <definedName name="TUBO_ACERO_8">#REF!</definedName>
    <definedName name="TUBO_ACERO_8_10" localSheetId="2">#REF!</definedName>
    <definedName name="TUBO_ACERO_8_10" localSheetId="0">#REF!</definedName>
    <definedName name="TUBO_ACERO_8_10" localSheetId="4">#REF!</definedName>
    <definedName name="TUBO_ACERO_8_10">#REF!</definedName>
    <definedName name="TUBO_ACERO_8_11" localSheetId="2">#REF!</definedName>
    <definedName name="TUBO_ACERO_8_11" localSheetId="0">#REF!</definedName>
    <definedName name="TUBO_ACERO_8_11" localSheetId="4">#REF!</definedName>
    <definedName name="TUBO_ACERO_8_11">#REF!</definedName>
    <definedName name="TUBO_ACERO_8_6" localSheetId="2">#REF!</definedName>
    <definedName name="TUBO_ACERO_8_6" localSheetId="0">#REF!</definedName>
    <definedName name="TUBO_ACERO_8_6" localSheetId="4">#REF!</definedName>
    <definedName name="TUBO_ACERO_8_6">#REF!</definedName>
    <definedName name="TUBO_ACERO_8_7" localSheetId="2">#REF!</definedName>
    <definedName name="TUBO_ACERO_8_7" localSheetId="0">#REF!</definedName>
    <definedName name="TUBO_ACERO_8_7" localSheetId="4">#REF!</definedName>
    <definedName name="TUBO_ACERO_8_7">#REF!</definedName>
    <definedName name="TUBO_ACERO_8_8" localSheetId="2">#REF!</definedName>
    <definedName name="TUBO_ACERO_8_8" localSheetId="0">#REF!</definedName>
    <definedName name="TUBO_ACERO_8_8" localSheetId="4">#REF!</definedName>
    <definedName name="TUBO_ACERO_8_8">#REF!</definedName>
    <definedName name="TUBO_ACERO_8_9" localSheetId="2">#REF!</definedName>
    <definedName name="TUBO_ACERO_8_9" localSheetId="0">#REF!</definedName>
    <definedName name="TUBO_ACERO_8_9" localSheetId="4">#REF!</definedName>
    <definedName name="TUBO_ACERO_8_9">#REF!</definedName>
    <definedName name="TUBO_CPVC_12" localSheetId="2">#REF!</definedName>
    <definedName name="TUBO_CPVC_12" localSheetId="0">#REF!</definedName>
    <definedName name="TUBO_CPVC_12" localSheetId="4">#REF!</definedName>
    <definedName name="TUBO_CPVC_12">#REF!</definedName>
    <definedName name="TUBO_CPVC_12_10" localSheetId="2">#REF!</definedName>
    <definedName name="TUBO_CPVC_12_10" localSheetId="0">#REF!</definedName>
    <definedName name="TUBO_CPVC_12_10" localSheetId="4">#REF!</definedName>
    <definedName name="TUBO_CPVC_12_10">#REF!</definedName>
    <definedName name="TUBO_CPVC_12_11" localSheetId="2">#REF!</definedName>
    <definedName name="TUBO_CPVC_12_11" localSheetId="0">#REF!</definedName>
    <definedName name="TUBO_CPVC_12_11" localSheetId="4">#REF!</definedName>
    <definedName name="TUBO_CPVC_12_11">#REF!</definedName>
    <definedName name="TUBO_CPVC_12_6" localSheetId="2">#REF!</definedName>
    <definedName name="TUBO_CPVC_12_6" localSheetId="0">#REF!</definedName>
    <definedName name="TUBO_CPVC_12_6" localSheetId="4">#REF!</definedName>
    <definedName name="TUBO_CPVC_12_6">#REF!</definedName>
    <definedName name="TUBO_CPVC_12_7" localSheetId="2">#REF!</definedName>
    <definedName name="TUBO_CPVC_12_7" localSheetId="0">#REF!</definedName>
    <definedName name="TUBO_CPVC_12_7" localSheetId="4">#REF!</definedName>
    <definedName name="TUBO_CPVC_12_7">#REF!</definedName>
    <definedName name="TUBO_CPVC_12_8" localSheetId="2">#REF!</definedName>
    <definedName name="TUBO_CPVC_12_8" localSheetId="0">#REF!</definedName>
    <definedName name="TUBO_CPVC_12_8" localSheetId="4">#REF!</definedName>
    <definedName name="TUBO_CPVC_12_8">#REF!</definedName>
    <definedName name="TUBO_CPVC_12_9" localSheetId="2">#REF!</definedName>
    <definedName name="TUBO_CPVC_12_9" localSheetId="0">#REF!</definedName>
    <definedName name="TUBO_CPVC_12_9" localSheetId="4">#REF!</definedName>
    <definedName name="TUBO_CPVC_12_9">#REF!</definedName>
    <definedName name="TUBO_FLEXIBLE_INODORO_C_TUERCA" localSheetId="2">#REF!</definedName>
    <definedName name="TUBO_FLEXIBLE_INODORO_C_TUERCA" localSheetId="0">#REF!</definedName>
    <definedName name="TUBO_FLEXIBLE_INODORO_C_TUERCA" localSheetId="4">#REF!</definedName>
    <definedName name="TUBO_FLEXIBLE_INODORO_C_TUERCA">#REF!</definedName>
    <definedName name="TUBO_FLEXIBLE_INODORO_C_TUERCA_10" localSheetId="2">#REF!</definedName>
    <definedName name="TUBO_FLEXIBLE_INODORO_C_TUERCA_10" localSheetId="0">#REF!</definedName>
    <definedName name="TUBO_FLEXIBLE_INODORO_C_TUERCA_10" localSheetId="4">#REF!</definedName>
    <definedName name="TUBO_FLEXIBLE_INODORO_C_TUERCA_10">#REF!</definedName>
    <definedName name="TUBO_FLEXIBLE_INODORO_C_TUERCA_11" localSheetId="2">#REF!</definedName>
    <definedName name="TUBO_FLEXIBLE_INODORO_C_TUERCA_11" localSheetId="0">#REF!</definedName>
    <definedName name="TUBO_FLEXIBLE_INODORO_C_TUERCA_11" localSheetId="4">#REF!</definedName>
    <definedName name="TUBO_FLEXIBLE_INODORO_C_TUERCA_11">#REF!</definedName>
    <definedName name="TUBO_FLEXIBLE_INODORO_C_TUERCA_6" localSheetId="2">#REF!</definedName>
    <definedName name="TUBO_FLEXIBLE_INODORO_C_TUERCA_6" localSheetId="0">#REF!</definedName>
    <definedName name="TUBO_FLEXIBLE_INODORO_C_TUERCA_6" localSheetId="4">#REF!</definedName>
    <definedName name="TUBO_FLEXIBLE_INODORO_C_TUERCA_6">#REF!</definedName>
    <definedName name="TUBO_FLEXIBLE_INODORO_C_TUERCA_7" localSheetId="2">#REF!</definedName>
    <definedName name="TUBO_FLEXIBLE_INODORO_C_TUERCA_7" localSheetId="0">#REF!</definedName>
    <definedName name="TUBO_FLEXIBLE_INODORO_C_TUERCA_7" localSheetId="4">#REF!</definedName>
    <definedName name="TUBO_FLEXIBLE_INODORO_C_TUERCA_7">#REF!</definedName>
    <definedName name="TUBO_FLEXIBLE_INODORO_C_TUERCA_8" localSheetId="2">#REF!</definedName>
    <definedName name="TUBO_FLEXIBLE_INODORO_C_TUERCA_8" localSheetId="0">#REF!</definedName>
    <definedName name="TUBO_FLEXIBLE_INODORO_C_TUERCA_8" localSheetId="4">#REF!</definedName>
    <definedName name="TUBO_FLEXIBLE_INODORO_C_TUERCA_8">#REF!</definedName>
    <definedName name="TUBO_FLEXIBLE_INODORO_C_TUERCA_9" localSheetId="2">#REF!</definedName>
    <definedName name="TUBO_FLEXIBLE_INODORO_C_TUERCA_9" localSheetId="0">#REF!</definedName>
    <definedName name="TUBO_FLEXIBLE_INODORO_C_TUERCA_9" localSheetId="4">#REF!</definedName>
    <definedName name="TUBO_FLEXIBLE_INODORO_C_TUERCA_9">#REF!</definedName>
    <definedName name="TUBO_HA_36" localSheetId="2">#REF!</definedName>
    <definedName name="TUBO_HA_36" localSheetId="0">#REF!</definedName>
    <definedName name="TUBO_HA_36" localSheetId="4">#REF!</definedName>
    <definedName name="TUBO_HA_36">#REF!</definedName>
    <definedName name="TUBO_HA_36_10" localSheetId="2">#REF!</definedName>
    <definedName name="TUBO_HA_36_10" localSheetId="0">#REF!</definedName>
    <definedName name="TUBO_HA_36_10" localSheetId="4">#REF!</definedName>
    <definedName name="TUBO_HA_36_10">#REF!</definedName>
    <definedName name="TUBO_HA_36_11" localSheetId="2">#REF!</definedName>
    <definedName name="TUBO_HA_36_11" localSheetId="0">#REF!</definedName>
    <definedName name="TUBO_HA_36_11" localSheetId="4">#REF!</definedName>
    <definedName name="TUBO_HA_36_11">#REF!</definedName>
    <definedName name="TUBO_HA_36_6" localSheetId="2">#REF!</definedName>
    <definedName name="TUBO_HA_36_6" localSheetId="0">#REF!</definedName>
    <definedName name="TUBO_HA_36_6" localSheetId="4">#REF!</definedName>
    <definedName name="TUBO_HA_36_6">#REF!</definedName>
    <definedName name="TUBO_HA_36_7" localSheetId="2">#REF!</definedName>
    <definedName name="TUBO_HA_36_7" localSheetId="0">#REF!</definedName>
    <definedName name="TUBO_HA_36_7" localSheetId="4">#REF!</definedName>
    <definedName name="TUBO_HA_36_7">#REF!</definedName>
    <definedName name="TUBO_HA_36_8" localSheetId="2">#REF!</definedName>
    <definedName name="TUBO_HA_36_8" localSheetId="0">#REF!</definedName>
    <definedName name="TUBO_HA_36_8" localSheetId="4">#REF!</definedName>
    <definedName name="TUBO_HA_36_8">#REF!</definedName>
    <definedName name="TUBO_HA_36_9" localSheetId="2">#REF!</definedName>
    <definedName name="TUBO_HA_36_9" localSheetId="0">#REF!</definedName>
    <definedName name="TUBO_HA_36_9" localSheetId="4">#REF!</definedName>
    <definedName name="TUBO_HA_36_9">#REF!</definedName>
    <definedName name="TUBO_HG_1" localSheetId="2">#REF!</definedName>
    <definedName name="TUBO_HG_1" localSheetId="0">#REF!</definedName>
    <definedName name="TUBO_HG_1" localSheetId="4">#REF!</definedName>
    <definedName name="TUBO_HG_1">#REF!</definedName>
    <definedName name="TUBO_HG_1_10" localSheetId="2">#REF!</definedName>
    <definedName name="TUBO_HG_1_10" localSheetId="0">#REF!</definedName>
    <definedName name="TUBO_HG_1_10" localSheetId="4">#REF!</definedName>
    <definedName name="TUBO_HG_1_10">#REF!</definedName>
    <definedName name="TUBO_HG_1_11" localSheetId="2">#REF!</definedName>
    <definedName name="TUBO_HG_1_11" localSheetId="0">#REF!</definedName>
    <definedName name="TUBO_HG_1_11" localSheetId="4">#REF!</definedName>
    <definedName name="TUBO_HG_1_11">#REF!</definedName>
    <definedName name="TUBO_HG_1_12" localSheetId="2">#REF!</definedName>
    <definedName name="TUBO_HG_1_12" localSheetId="0">#REF!</definedName>
    <definedName name="TUBO_HG_1_12" localSheetId="4">#REF!</definedName>
    <definedName name="TUBO_HG_1_12">#REF!</definedName>
    <definedName name="TUBO_HG_1_12_10" localSheetId="2">#REF!</definedName>
    <definedName name="TUBO_HG_1_12_10" localSheetId="0">#REF!</definedName>
    <definedName name="TUBO_HG_1_12_10" localSheetId="4">#REF!</definedName>
    <definedName name="TUBO_HG_1_12_10">#REF!</definedName>
    <definedName name="TUBO_HG_1_12_11" localSheetId="2">#REF!</definedName>
    <definedName name="TUBO_HG_1_12_11" localSheetId="0">#REF!</definedName>
    <definedName name="TUBO_HG_1_12_11" localSheetId="4">#REF!</definedName>
    <definedName name="TUBO_HG_1_12_11">#REF!</definedName>
    <definedName name="TUBO_HG_1_12_6" localSheetId="2">#REF!</definedName>
    <definedName name="TUBO_HG_1_12_6" localSheetId="0">#REF!</definedName>
    <definedName name="TUBO_HG_1_12_6" localSheetId="4">#REF!</definedName>
    <definedName name="TUBO_HG_1_12_6">#REF!</definedName>
    <definedName name="TUBO_HG_1_12_7" localSheetId="2">#REF!</definedName>
    <definedName name="TUBO_HG_1_12_7" localSheetId="0">#REF!</definedName>
    <definedName name="TUBO_HG_1_12_7" localSheetId="4">#REF!</definedName>
    <definedName name="TUBO_HG_1_12_7">#REF!</definedName>
    <definedName name="TUBO_HG_1_12_8" localSheetId="2">#REF!</definedName>
    <definedName name="TUBO_HG_1_12_8" localSheetId="0">#REF!</definedName>
    <definedName name="TUBO_HG_1_12_8" localSheetId="4">#REF!</definedName>
    <definedName name="TUBO_HG_1_12_8">#REF!</definedName>
    <definedName name="TUBO_HG_1_12_9" localSheetId="2">#REF!</definedName>
    <definedName name="TUBO_HG_1_12_9" localSheetId="0">#REF!</definedName>
    <definedName name="TUBO_HG_1_12_9" localSheetId="4">#REF!</definedName>
    <definedName name="TUBO_HG_1_12_9">#REF!</definedName>
    <definedName name="TUBO_HG_1_6" localSheetId="2">#REF!</definedName>
    <definedName name="TUBO_HG_1_6" localSheetId="0">#REF!</definedName>
    <definedName name="TUBO_HG_1_6" localSheetId="4">#REF!</definedName>
    <definedName name="TUBO_HG_1_6">#REF!</definedName>
    <definedName name="TUBO_HG_1_7" localSheetId="2">#REF!</definedName>
    <definedName name="TUBO_HG_1_7" localSheetId="0">#REF!</definedName>
    <definedName name="TUBO_HG_1_7" localSheetId="4">#REF!</definedName>
    <definedName name="TUBO_HG_1_7">#REF!</definedName>
    <definedName name="TUBO_HG_1_8" localSheetId="2">#REF!</definedName>
    <definedName name="TUBO_HG_1_8" localSheetId="0">#REF!</definedName>
    <definedName name="TUBO_HG_1_8" localSheetId="4">#REF!</definedName>
    <definedName name="TUBO_HG_1_8">#REF!</definedName>
    <definedName name="TUBO_HG_1_9" localSheetId="2">#REF!</definedName>
    <definedName name="TUBO_HG_1_9" localSheetId="0">#REF!</definedName>
    <definedName name="TUBO_HG_1_9" localSheetId="4">#REF!</definedName>
    <definedName name="TUBO_HG_1_9">#REF!</definedName>
    <definedName name="TUBO_HG_12" localSheetId="2">#REF!</definedName>
    <definedName name="TUBO_HG_12" localSheetId="0">#REF!</definedName>
    <definedName name="TUBO_HG_12" localSheetId="4">#REF!</definedName>
    <definedName name="TUBO_HG_12">#REF!</definedName>
    <definedName name="TUBO_HG_12_10" localSheetId="2">#REF!</definedName>
    <definedName name="TUBO_HG_12_10" localSheetId="0">#REF!</definedName>
    <definedName name="TUBO_HG_12_10" localSheetId="4">#REF!</definedName>
    <definedName name="TUBO_HG_12_10">#REF!</definedName>
    <definedName name="TUBO_HG_12_11" localSheetId="2">#REF!</definedName>
    <definedName name="TUBO_HG_12_11" localSheetId="0">#REF!</definedName>
    <definedName name="TUBO_HG_12_11" localSheetId="4">#REF!</definedName>
    <definedName name="TUBO_HG_12_11">#REF!</definedName>
    <definedName name="TUBO_HG_12_6" localSheetId="2">#REF!</definedName>
    <definedName name="TUBO_HG_12_6" localSheetId="0">#REF!</definedName>
    <definedName name="TUBO_HG_12_6" localSheetId="4">#REF!</definedName>
    <definedName name="TUBO_HG_12_6">#REF!</definedName>
    <definedName name="TUBO_HG_12_7" localSheetId="2">#REF!</definedName>
    <definedName name="TUBO_HG_12_7" localSheetId="0">#REF!</definedName>
    <definedName name="TUBO_HG_12_7" localSheetId="4">#REF!</definedName>
    <definedName name="TUBO_HG_12_7">#REF!</definedName>
    <definedName name="TUBO_HG_12_8" localSheetId="2">#REF!</definedName>
    <definedName name="TUBO_HG_12_8" localSheetId="0">#REF!</definedName>
    <definedName name="TUBO_HG_12_8" localSheetId="4">#REF!</definedName>
    <definedName name="TUBO_HG_12_8">#REF!</definedName>
    <definedName name="TUBO_HG_12_9" localSheetId="2">#REF!</definedName>
    <definedName name="TUBO_HG_12_9" localSheetId="0">#REF!</definedName>
    <definedName name="TUBO_HG_12_9" localSheetId="4">#REF!</definedName>
    <definedName name="TUBO_HG_12_9">#REF!</definedName>
    <definedName name="TUBO_HG_34" localSheetId="2">#REF!</definedName>
    <definedName name="TUBO_HG_34" localSheetId="0">#REF!</definedName>
    <definedName name="TUBO_HG_34" localSheetId="4">#REF!</definedName>
    <definedName name="TUBO_HG_34">#REF!</definedName>
    <definedName name="TUBO_HG_34_10" localSheetId="2">#REF!</definedName>
    <definedName name="TUBO_HG_34_10" localSheetId="0">#REF!</definedName>
    <definedName name="TUBO_HG_34_10" localSheetId="4">#REF!</definedName>
    <definedName name="TUBO_HG_34_10">#REF!</definedName>
    <definedName name="TUBO_HG_34_11" localSheetId="2">#REF!</definedName>
    <definedName name="TUBO_HG_34_11" localSheetId="0">#REF!</definedName>
    <definedName name="TUBO_HG_34_11" localSheetId="4">#REF!</definedName>
    <definedName name="TUBO_HG_34_11">#REF!</definedName>
    <definedName name="TUBO_HG_34_6" localSheetId="2">#REF!</definedName>
    <definedName name="TUBO_HG_34_6" localSheetId="0">#REF!</definedName>
    <definedName name="TUBO_HG_34_6" localSheetId="4">#REF!</definedName>
    <definedName name="TUBO_HG_34_6">#REF!</definedName>
    <definedName name="TUBO_HG_34_7" localSheetId="2">#REF!</definedName>
    <definedName name="TUBO_HG_34_7" localSheetId="0">#REF!</definedName>
    <definedName name="TUBO_HG_34_7" localSheetId="4">#REF!</definedName>
    <definedName name="TUBO_HG_34_7">#REF!</definedName>
    <definedName name="TUBO_HG_34_8" localSheetId="2">#REF!</definedName>
    <definedName name="TUBO_HG_34_8" localSheetId="0">#REF!</definedName>
    <definedName name="TUBO_HG_34_8" localSheetId="4">#REF!</definedName>
    <definedName name="TUBO_HG_34_8">#REF!</definedName>
    <definedName name="TUBO_HG_34_9" localSheetId="2">#REF!</definedName>
    <definedName name="TUBO_HG_34_9" localSheetId="0">#REF!</definedName>
    <definedName name="TUBO_HG_34_9" localSheetId="4">#REF!</definedName>
    <definedName name="TUBO_HG_34_9">#REF!</definedName>
    <definedName name="TUBO_PVC_DRENAJE_1_12" localSheetId="2">#REF!</definedName>
    <definedName name="TUBO_PVC_DRENAJE_1_12" localSheetId="0">#REF!</definedName>
    <definedName name="TUBO_PVC_DRENAJE_1_12" localSheetId="4">#REF!</definedName>
    <definedName name="TUBO_PVC_DRENAJE_1_12">#REF!</definedName>
    <definedName name="TUBO_PVC_DRENAJE_1_12_10" localSheetId="2">#REF!</definedName>
    <definedName name="TUBO_PVC_DRENAJE_1_12_10" localSheetId="0">#REF!</definedName>
    <definedName name="TUBO_PVC_DRENAJE_1_12_10" localSheetId="4">#REF!</definedName>
    <definedName name="TUBO_PVC_DRENAJE_1_12_10">#REF!</definedName>
    <definedName name="TUBO_PVC_DRENAJE_1_12_11" localSheetId="2">#REF!</definedName>
    <definedName name="TUBO_PVC_DRENAJE_1_12_11" localSheetId="0">#REF!</definedName>
    <definedName name="TUBO_PVC_DRENAJE_1_12_11" localSheetId="4">#REF!</definedName>
    <definedName name="TUBO_PVC_DRENAJE_1_12_11">#REF!</definedName>
    <definedName name="TUBO_PVC_DRENAJE_1_12_6" localSheetId="2">#REF!</definedName>
    <definedName name="TUBO_PVC_DRENAJE_1_12_6" localSheetId="0">#REF!</definedName>
    <definedName name="TUBO_PVC_DRENAJE_1_12_6" localSheetId="4">#REF!</definedName>
    <definedName name="TUBO_PVC_DRENAJE_1_12_6">#REF!</definedName>
    <definedName name="TUBO_PVC_DRENAJE_1_12_7" localSheetId="2">#REF!</definedName>
    <definedName name="TUBO_PVC_DRENAJE_1_12_7" localSheetId="0">#REF!</definedName>
    <definedName name="TUBO_PVC_DRENAJE_1_12_7" localSheetId="4">#REF!</definedName>
    <definedName name="TUBO_PVC_DRENAJE_1_12_7">#REF!</definedName>
    <definedName name="TUBO_PVC_DRENAJE_1_12_8" localSheetId="2">#REF!</definedName>
    <definedName name="TUBO_PVC_DRENAJE_1_12_8" localSheetId="0">#REF!</definedName>
    <definedName name="TUBO_PVC_DRENAJE_1_12_8" localSheetId="4">#REF!</definedName>
    <definedName name="TUBO_PVC_DRENAJE_1_12_8">#REF!</definedName>
    <definedName name="TUBO_PVC_DRENAJE_1_12_9" localSheetId="2">#REF!</definedName>
    <definedName name="TUBO_PVC_DRENAJE_1_12_9" localSheetId="0">#REF!</definedName>
    <definedName name="TUBO_PVC_DRENAJE_1_12_9" localSheetId="4">#REF!</definedName>
    <definedName name="TUBO_PVC_DRENAJE_1_12_9">#REF!</definedName>
    <definedName name="TUBO_PVC_SCH40_12" localSheetId="2">#REF!</definedName>
    <definedName name="TUBO_PVC_SCH40_12" localSheetId="0">#REF!</definedName>
    <definedName name="TUBO_PVC_SCH40_12" localSheetId="4">#REF!</definedName>
    <definedName name="TUBO_PVC_SCH40_12">#REF!</definedName>
    <definedName name="TUBO_PVC_SCH40_12_10" localSheetId="2">#REF!</definedName>
    <definedName name="TUBO_PVC_SCH40_12_10" localSheetId="0">#REF!</definedName>
    <definedName name="TUBO_PVC_SCH40_12_10" localSheetId="4">#REF!</definedName>
    <definedName name="TUBO_PVC_SCH40_12_10">#REF!</definedName>
    <definedName name="TUBO_PVC_SCH40_12_11" localSheetId="2">#REF!</definedName>
    <definedName name="TUBO_PVC_SCH40_12_11" localSheetId="0">#REF!</definedName>
    <definedName name="TUBO_PVC_SCH40_12_11" localSheetId="4">#REF!</definedName>
    <definedName name="TUBO_PVC_SCH40_12_11">#REF!</definedName>
    <definedName name="TUBO_PVC_SCH40_12_6" localSheetId="2">#REF!</definedName>
    <definedName name="TUBO_PVC_SCH40_12_6" localSheetId="0">#REF!</definedName>
    <definedName name="TUBO_PVC_SCH40_12_6" localSheetId="4">#REF!</definedName>
    <definedName name="TUBO_PVC_SCH40_12_6">#REF!</definedName>
    <definedName name="TUBO_PVC_SCH40_12_7" localSheetId="2">#REF!</definedName>
    <definedName name="TUBO_PVC_SCH40_12_7" localSheetId="0">#REF!</definedName>
    <definedName name="TUBO_PVC_SCH40_12_7" localSheetId="4">#REF!</definedName>
    <definedName name="TUBO_PVC_SCH40_12_7">#REF!</definedName>
    <definedName name="TUBO_PVC_SCH40_12_8" localSheetId="2">#REF!</definedName>
    <definedName name="TUBO_PVC_SCH40_12_8" localSheetId="0">#REF!</definedName>
    <definedName name="TUBO_PVC_SCH40_12_8" localSheetId="4">#REF!</definedName>
    <definedName name="TUBO_PVC_SCH40_12_8">#REF!</definedName>
    <definedName name="TUBO_PVC_SCH40_12_9" localSheetId="2">#REF!</definedName>
    <definedName name="TUBO_PVC_SCH40_12_9" localSheetId="0">#REF!</definedName>
    <definedName name="TUBO_PVC_SCH40_12_9" localSheetId="4">#REF!</definedName>
    <definedName name="TUBO_PVC_SCH40_12_9">#REF!</definedName>
    <definedName name="TUBO_PVC_SCH40_34" localSheetId="2">#REF!</definedName>
    <definedName name="TUBO_PVC_SCH40_34" localSheetId="0">#REF!</definedName>
    <definedName name="TUBO_PVC_SCH40_34" localSheetId="4">#REF!</definedName>
    <definedName name="TUBO_PVC_SCH40_34">#REF!</definedName>
    <definedName name="TUBO_PVC_SCH40_34_10" localSheetId="2">#REF!</definedName>
    <definedName name="TUBO_PVC_SCH40_34_10" localSheetId="0">#REF!</definedName>
    <definedName name="TUBO_PVC_SCH40_34_10" localSheetId="4">#REF!</definedName>
    <definedName name="TUBO_PVC_SCH40_34_10">#REF!</definedName>
    <definedName name="TUBO_PVC_SCH40_34_11" localSheetId="2">#REF!</definedName>
    <definedName name="TUBO_PVC_SCH40_34_11" localSheetId="0">#REF!</definedName>
    <definedName name="TUBO_PVC_SCH40_34_11" localSheetId="4">#REF!</definedName>
    <definedName name="TUBO_PVC_SCH40_34_11">#REF!</definedName>
    <definedName name="TUBO_PVC_SCH40_34_6" localSheetId="2">#REF!</definedName>
    <definedName name="TUBO_PVC_SCH40_34_6" localSheetId="0">#REF!</definedName>
    <definedName name="TUBO_PVC_SCH40_34_6" localSheetId="4">#REF!</definedName>
    <definedName name="TUBO_PVC_SCH40_34_6">#REF!</definedName>
    <definedName name="TUBO_PVC_SCH40_34_7" localSheetId="2">#REF!</definedName>
    <definedName name="TUBO_PVC_SCH40_34_7" localSheetId="0">#REF!</definedName>
    <definedName name="TUBO_PVC_SCH40_34_7" localSheetId="4">#REF!</definedName>
    <definedName name="TUBO_PVC_SCH40_34_7">#REF!</definedName>
    <definedName name="TUBO_PVC_SCH40_34_8" localSheetId="2">#REF!</definedName>
    <definedName name="TUBO_PVC_SCH40_34_8" localSheetId="0">#REF!</definedName>
    <definedName name="TUBO_PVC_SCH40_34_8" localSheetId="4">#REF!</definedName>
    <definedName name="TUBO_PVC_SCH40_34_8">#REF!</definedName>
    <definedName name="TUBO_PVC_SCH40_34_9" localSheetId="2">#REF!</definedName>
    <definedName name="TUBO_PVC_SCH40_34_9" localSheetId="0">#REF!</definedName>
    <definedName name="TUBO_PVC_SCH40_34_9" localSheetId="4">#REF!</definedName>
    <definedName name="TUBO_PVC_SCH40_34_9">#REF!</definedName>
    <definedName name="TUBO_PVC_SDR21_2" localSheetId="2">#REF!</definedName>
    <definedName name="TUBO_PVC_SDR21_2" localSheetId="0">#REF!</definedName>
    <definedName name="TUBO_PVC_SDR21_2" localSheetId="4">#REF!</definedName>
    <definedName name="TUBO_PVC_SDR21_2">#REF!</definedName>
    <definedName name="TUBO_PVC_SDR21_2_10" localSheetId="2">#REF!</definedName>
    <definedName name="TUBO_PVC_SDR21_2_10" localSheetId="0">#REF!</definedName>
    <definedName name="TUBO_PVC_SDR21_2_10" localSheetId="4">#REF!</definedName>
    <definedName name="TUBO_PVC_SDR21_2_10">#REF!</definedName>
    <definedName name="TUBO_PVC_SDR21_2_11" localSheetId="2">#REF!</definedName>
    <definedName name="TUBO_PVC_SDR21_2_11" localSheetId="0">#REF!</definedName>
    <definedName name="TUBO_PVC_SDR21_2_11" localSheetId="4">#REF!</definedName>
    <definedName name="TUBO_PVC_SDR21_2_11">#REF!</definedName>
    <definedName name="TUBO_PVC_SDR21_2_6" localSheetId="2">#REF!</definedName>
    <definedName name="TUBO_PVC_SDR21_2_6" localSheetId="0">#REF!</definedName>
    <definedName name="TUBO_PVC_SDR21_2_6" localSheetId="4">#REF!</definedName>
    <definedName name="TUBO_PVC_SDR21_2_6">#REF!</definedName>
    <definedName name="TUBO_PVC_SDR21_2_7" localSheetId="2">#REF!</definedName>
    <definedName name="TUBO_PVC_SDR21_2_7" localSheetId="0">#REF!</definedName>
    <definedName name="TUBO_PVC_SDR21_2_7" localSheetId="4">#REF!</definedName>
    <definedName name="TUBO_PVC_SDR21_2_7">#REF!</definedName>
    <definedName name="TUBO_PVC_SDR21_2_8" localSheetId="2">#REF!</definedName>
    <definedName name="TUBO_PVC_SDR21_2_8" localSheetId="0">#REF!</definedName>
    <definedName name="TUBO_PVC_SDR21_2_8" localSheetId="4">#REF!</definedName>
    <definedName name="TUBO_PVC_SDR21_2_8">#REF!</definedName>
    <definedName name="TUBO_PVC_SDR21_2_9" localSheetId="2">#REF!</definedName>
    <definedName name="TUBO_PVC_SDR21_2_9" localSheetId="0">#REF!</definedName>
    <definedName name="TUBO_PVC_SDR21_2_9" localSheetId="4">#REF!</definedName>
    <definedName name="TUBO_PVC_SDR21_2_9">#REF!</definedName>
    <definedName name="TUBO_PVC_SDR21_JG_16" localSheetId="2">#REF!</definedName>
    <definedName name="TUBO_PVC_SDR21_JG_16" localSheetId="0">#REF!</definedName>
    <definedName name="TUBO_PVC_SDR21_JG_16" localSheetId="4">#REF!</definedName>
    <definedName name="TUBO_PVC_SDR21_JG_16">#REF!</definedName>
    <definedName name="TUBO_PVC_SDR21_JG_16_10" localSheetId="2">#REF!</definedName>
    <definedName name="TUBO_PVC_SDR21_JG_16_10" localSheetId="0">#REF!</definedName>
    <definedName name="TUBO_PVC_SDR21_JG_16_10" localSheetId="4">#REF!</definedName>
    <definedName name="TUBO_PVC_SDR21_JG_16_10">#REF!</definedName>
    <definedName name="TUBO_PVC_SDR21_JG_16_11" localSheetId="2">#REF!</definedName>
    <definedName name="TUBO_PVC_SDR21_JG_16_11" localSheetId="0">#REF!</definedName>
    <definedName name="TUBO_PVC_SDR21_JG_16_11" localSheetId="4">#REF!</definedName>
    <definedName name="TUBO_PVC_SDR21_JG_16_11">#REF!</definedName>
    <definedName name="TUBO_PVC_SDR21_JG_16_6" localSheetId="2">#REF!</definedName>
    <definedName name="TUBO_PVC_SDR21_JG_16_6" localSheetId="0">#REF!</definedName>
    <definedName name="TUBO_PVC_SDR21_JG_16_6" localSheetId="4">#REF!</definedName>
    <definedName name="TUBO_PVC_SDR21_JG_16_6">#REF!</definedName>
    <definedName name="TUBO_PVC_SDR21_JG_16_7" localSheetId="2">#REF!</definedName>
    <definedName name="TUBO_PVC_SDR21_JG_16_7" localSheetId="0">#REF!</definedName>
    <definedName name="TUBO_PVC_SDR21_JG_16_7" localSheetId="4">#REF!</definedName>
    <definedName name="TUBO_PVC_SDR21_JG_16_7">#REF!</definedName>
    <definedName name="TUBO_PVC_SDR21_JG_16_8" localSheetId="2">#REF!</definedName>
    <definedName name="TUBO_PVC_SDR21_JG_16_8" localSheetId="0">#REF!</definedName>
    <definedName name="TUBO_PVC_SDR21_JG_16_8" localSheetId="4">#REF!</definedName>
    <definedName name="TUBO_PVC_SDR21_JG_16_8">#REF!</definedName>
    <definedName name="TUBO_PVC_SDR21_JG_16_9" localSheetId="2">#REF!</definedName>
    <definedName name="TUBO_PVC_SDR21_JG_16_9" localSheetId="0">#REF!</definedName>
    <definedName name="TUBO_PVC_SDR21_JG_16_9" localSheetId="4">#REF!</definedName>
    <definedName name="TUBO_PVC_SDR21_JG_16_9">#REF!</definedName>
    <definedName name="TUBO_PVC_SDR21_JG_6" localSheetId="2">#REF!</definedName>
    <definedName name="TUBO_PVC_SDR21_JG_6" localSheetId="0">#REF!</definedName>
    <definedName name="TUBO_PVC_SDR21_JG_6" localSheetId="4">#REF!</definedName>
    <definedName name="TUBO_PVC_SDR21_JG_6">#REF!</definedName>
    <definedName name="TUBO_PVC_SDR21_JG_6_10" localSheetId="2">#REF!</definedName>
    <definedName name="TUBO_PVC_SDR21_JG_6_10" localSheetId="0">#REF!</definedName>
    <definedName name="TUBO_PVC_SDR21_JG_6_10" localSheetId="4">#REF!</definedName>
    <definedName name="TUBO_PVC_SDR21_JG_6_10">#REF!</definedName>
    <definedName name="TUBO_PVC_SDR21_JG_6_11" localSheetId="2">#REF!</definedName>
    <definedName name="TUBO_PVC_SDR21_JG_6_11" localSheetId="0">#REF!</definedName>
    <definedName name="TUBO_PVC_SDR21_JG_6_11" localSheetId="4">#REF!</definedName>
    <definedName name="TUBO_PVC_SDR21_JG_6_11">#REF!</definedName>
    <definedName name="TUBO_PVC_SDR21_JG_6_6" localSheetId="2">#REF!</definedName>
    <definedName name="TUBO_PVC_SDR21_JG_6_6" localSheetId="0">#REF!</definedName>
    <definedName name="TUBO_PVC_SDR21_JG_6_6" localSheetId="4">#REF!</definedName>
    <definedName name="TUBO_PVC_SDR21_JG_6_6">#REF!</definedName>
    <definedName name="TUBO_PVC_SDR21_JG_6_7" localSheetId="2">#REF!</definedName>
    <definedName name="TUBO_PVC_SDR21_JG_6_7" localSheetId="0">#REF!</definedName>
    <definedName name="TUBO_PVC_SDR21_JG_6_7" localSheetId="4">#REF!</definedName>
    <definedName name="TUBO_PVC_SDR21_JG_6_7">#REF!</definedName>
    <definedName name="TUBO_PVC_SDR21_JG_6_8" localSheetId="2">#REF!</definedName>
    <definedName name="TUBO_PVC_SDR21_JG_6_8" localSheetId="0">#REF!</definedName>
    <definedName name="TUBO_PVC_SDR21_JG_6_8" localSheetId="4">#REF!</definedName>
    <definedName name="TUBO_PVC_SDR21_JG_6_8">#REF!</definedName>
    <definedName name="TUBO_PVC_SDR21_JG_6_9" localSheetId="2">#REF!</definedName>
    <definedName name="TUBO_PVC_SDR21_JG_6_9" localSheetId="0">#REF!</definedName>
    <definedName name="TUBO_PVC_SDR21_JG_6_9" localSheetId="4">#REF!</definedName>
    <definedName name="TUBO_PVC_SDR21_JG_6_9">#REF!</definedName>
    <definedName name="TUBO_PVC_SDR21_JG_8" localSheetId="2">#REF!</definedName>
    <definedName name="TUBO_PVC_SDR21_JG_8" localSheetId="0">#REF!</definedName>
    <definedName name="TUBO_PVC_SDR21_JG_8" localSheetId="4">#REF!</definedName>
    <definedName name="TUBO_PVC_SDR21_JG_8">#REF!</definedName>
    <definedName name="TUBO_PVC_SDR21_JG_8_10" localSheetId="2">#REF!</definedName>
    <definedName name="TUBO_PVC_SDR21_JG_8_10" localSheetId="0">#REF!</definedName>
    <definedName name="TUBO_PVC_SDR21_JG_8_10" localSheetId="4">#REF!</definedName>
    <definedName name="TUBO_PVC_SDR21_JG_8_10">#REF!</definedName>
    <definedName name="TUBO_PVC_SDR21_JG_8_11" localSheetId="2">#REF!</definedName>
    <definedName name="TUBO_PVC_SDR21_JG_8_11" localSheetId="0">#REF!</definedName>
    <definedName name="TUBO_PVC_SDR21_JG_8_11" localSheetId="4">#REF!</definedName>
    <definedName name="TUBO_PVC_SDR21_JG_8_11">#REF!</definedName>
    <definedName name="TUBO_PVC_SDR21_JG_8_6" localSheetId="2">#REF!</definedName>
    <definedName name="TUBO_PVC_SDR21_JG_8_6" localSheetId="0">#REF!</definedName>
    <definedName name="TUBO_PVC_SDR21_JG_8_6" localSheetId="4">#REF!</definedName>
    <definedName name="TUBO_PVC_SDR21_JG_8_6">#REF!</definedName>
    <definedName name="TUBO_PVC_SDR21_JG_8_7" localSheetId="2">#REF!</definedName>
    <definedName name="TUBO_PVC_SDR21_JG_8_7" localSheetId="0">#REF!</definedName>
    <definedName name="TUBO_PVC_SDR21_JG_8_7" localSheetId="4">#REF!</definedName>
    <definedName name="TUBO_PVC_SDR21_JG_8_7">#REF!</definedName>
    <definedName name="TUBO_PVC_SDR21_JG_8_8" localSheetId="2">#REF!</definedName>
    <definedName name="TUBO_PVC_SDR21_JG_8_8" localSheetId="0">#REF!</definedName>
    <definedName name="TUBO_PVC_SDR21_JG_8_8" localSheetId="4">#REF!</definedName>
    <definedName name="TUBO_PVC_SDR21_JG_8_8">#REF!</definedName>
    <definedName name="TUBO_PVC_SDR21_JG_8_9" localSheetId="2">#REF!</definedName>
    <definedName name="TUBO_PVC_SDR21_JG_8_9" localSheetId="0">#REF!</definedName>
    <definedName name="TUBO_PVC_SDR21_JG_8_9" localSheetId="4">#REF!</definedName>
    <definedName name="TUBO_PVC_SDR21_JG_8_9">#REF!</definedName>
    <definedName name="TUBO_PVC_SDR26_12" localSheetId="2">#REF!</definedName>
    <definedName name="TUBO_PVC_SDR26_12" localSheetId="0">#REF!</definedName>
    <definedName name="TUBO_PVC_SDR26_12" localSheetId="4">#REF!</definedName>
    <definedName name="TUBO_PVC_SDR26_12">#REF!</definedName>
    <definedName name="TUBO_PVC_SDR26_12_10" localSheetId="2">#REF!</definedName>
    <definedName name="TUBO_PVC_SDR26_12_10" localSheetId="0">#REF!</definedName>
    <definedName name="TUBO_PVC_SDR26_12_10" localSheetId="4">#REF!</definedName>
    <definedName name="TUBO_PVC_SDR26_12_10">#REF!</definedName>
    <definedName name="TUBO_PVC_SDR26_12_11" localSheetId="2">#REF!</definedName>
    <definedName name="TUBO_PVC_SDR26_12_11" localSheetId="0">#REF!</definedName>
    <definedName name="TUBO_PVC_SDR26_12_11" localSheetId="4">#REF!</definedName>
    <definedName name="TUBO_PVC_SDR26_12_11">#REF!</definedName>
    <definedName name="TUBO_PVC_SDR26_12_6" localSheetId="2">#REF!</definedName>
    <definedName name="TUBO_PVC_SDR26_12_6" localSheetId="0">#REF!</definedName>
    <definedName name="TUBO_PVC_SDR26_12_6" localSheetId="4">#REF!</definedName>
    <definedName name="TUBO_PVC_SDR26_12_6">#REF!</definedName>
    <definedName name="TUBO_PVC_SDR26_12_7" localSheetId="2">#REF!</definedName>
    <definedName name="TUBO_PVC_SDR26_12_7" localSheetId="0">#REF!</definedName>
    <definedName name="TUBO_PVC_SDR26_12_7" localSheetId="4">#REF!</definedName>
    <definedName name="TUBO_PVC_SDR26_12_7">#REF!</definedName>
    <definedName name="TUBO_PVC_SDR26_12_8" localSheetId="2">#REF!</definedName>
    <definedName name="TUBO_PVC_SDR26_12_8" localSheetId="0">#REF!</definedName>
    <definedName name="TUBO_PVC_SDR26_12_8" localSheetId="4">#REF!</definedName>
    <definedName name="TUBO_PVC_SDR26_12_8">#REF!</definedName>
    <definedName name="TUBO_PVC_SDR26_12_9" localSheetId="2">#REF!</definedName>
    <definedName name="TUBO_PVC_SDR26_12_9" localSheetId="0">#REF!</definedName>
    <definedName name="TUBO_PVC_SDR26_12_9" localSheetId="4">#REF!</definedName>
    <definedName name="TUBO_PVC_SDR26_12_9">#REF!</definedName>
    <definedName name="TUBO_PVC_SDR26_2" localSheetId="2">#REF!</definedName>
    <definedName name="TUBO_PVC_SDR26_2" localSheetId="0">#REF!</definedName>
    <definedName name="TUBO_PVC_SDR26_2" localSheetId="4">#REF!</definedName>
    <definedName name="TUBO_PVC_SDR26_2">#REF!</definedName>
    <definedName name="TUBO_PVC_SDR26_2_10" localSheetId="2">#REF!</definedName>
    <definedName name="TUBO_PVC_SDR26_2_10" localSheetId="0">#REF!</definedName>
    <definedName name="TUBO_PVC_SDR26_2_10" localSheetId="4">#REF!</definedName>
    <definedName name="TUBO_PVC_SDR26_2_10">#REF!</definedName>
    <definedName name="TUBO_PVC_SDR26_2_11" localSheetId="2">#REF!</definedName>
    <definedName name="TUBO_PVC_SDR26_2_11" localSheetId="0">#REF!</definedName>
    <definedName name="TUBO_PVC_SDR26_2_11" localSheetId="4">#REF!</definedName>
    <definedName name="TUBO_PVC_SDR26_2_11">#REF!</definedName>
    <definedName name="TUBO_PVC_SDR26_2_6" localSheetId="2">#REF!</definedName>
    <definedName name="TUBO_PVC_SDR26_2_6" localSheetId="0">#REF!</definedName>
    <definedName name="TUBO_PVC_SDR26_2_6" localSheetId="4">#REF!</definedName>
    <definedName name="TUBO_PVC_SDR26_2_6">#REF!</definedName>
    <definedName name="TUBO_PVC_SDR26_2_7" localSheetId="2">#REF!</definedName>
    <definedName name="TUBO_PVC_SDR26_2_7" localSheetId="0">#REF!</definedName>
    <definedName name="TUBO_PVC_SDR26_2_7" localSheetId="4">#REF!</definedName>
    <definedName name="TUBO_PVC_SDR26_2_7">#REF!</definedName>
    <definedName name="TUBO_PVC_SDR26_2_8" localSheetId="2">#REF!</definedName>
    <definedName name="TUBO_PVC_SDR26_2_8" localSheetId="0">#REF!</definedName>
    <definedName name="TUBO_PVC_SDR26_2_8" localSheetId="4">#REF!</definedName>
    <definedName name="TUBO_PVC_SDR26_2_8">#REF!</definedName>
    <definedName name="TUBO_PVC_SDR26_2_9" localSheetId="2">#REF!</definedName>
    <definedName name="TUBO_PVC_SDR26_2_9" localSheetId="0">#REF!</definedName>
    <definedName name="TUBO_PVC_SDR26_2_9" localSheetId="4">#REF!</definedName>
    <definedName name="TUBO_PVC_SDR26_2_9">#REF!</definedName>
    <definedName name="TUBO_PVC_SDR26_34" localSheetId="2">#REF!</definedName>
    <definedName name="TUBO_PVC_SDR26_34" localSheetId="0">#REF!</definedName>
    <definedName name="TUBO_PVC_SDR26_34" localSheetId="4">#REF!</definedName>
    <definedName name="TUBO_PVC_SDR26_34">#REF!</definedName>
    <definedName name="TUBO_PVC_SDR26_34_10" localSheetId="2">#REF!</definedName>
    <definedName name="TUBO_PVC_SDR26_34_10" localSheetId="0">#REF!</definedName>
    <definedName name="TUBO_PVC_SDR26_34_10" localSheetId="4">#REF!</definedName>
    <definedName name="TUBO_PVC_SDR26_34_10">#REF!</definedName>
    <definedName name="TUBO_PVC_SDR26_34_11" localSheetId="2">#REF!</definedName>
    <definedName name="TUBO_PVC_SDR26_34_11" localSheetId="0">#REF!</definedName>
    <definedName name="TUBO_PVC_SDR26_34_11" localSheetId="4">#REF!</definedName>
    <definedName name="TUBO_PVC_SDR26_34_11">#REF!</definedName>
    <definedName name="TUBO_PVC_SDR26_34_6" localSheetId="2">#REF!</definedName>
    <definedName name="TUBO_PVC_SDR26_34_6" localSheetId="0">#REF!</definedName>
    <definedName name="TUBO_PVC_SDR26_34_6" localSheetId="4">#REF!</definedName>
    <definedName name="TUBO_PVC_SDR26_34_6">#REF!</definedName>
    <definedName name="TUBO_PVC_SDR26_34_7" localSheetId="2">#REF!</definedName>
    <definedName name="TUBO_PVC_SDR26_34_7" localSheetId="0">#REF!</definedName>
    <definedName name="TUBO_PVC_SDR26_34_7" localSheetId="4">#REF!</definedName>
    <definedName name="TUBO_PVC_SDR26_34_7">#REF!</definedName>
    <definedName name="TUBO_PVC_SDR26_34_8" localSheetId="2">#REF!</definedName>
    <definedName name="TUBO_PVC_SDR26_34_8" localSheetId="0">#REF!</definedName>
    <definedName name="TUBO_PVC_SDR26_34_8" localSheetId="4">#REF!</definedName>
    <definedName name="TUBO_PVC_SDR26_34_8">#REF!</definedName>
    <definedName name="TUBO_PVC_SDR26_34_9" localSheetId="2">#REF!</definedName>
    <definedName name="TUBO_PVC_SDR26_34_9" localSheetId="0">#REF!</definedName>
    <definedName name="TUBO_PVC_SDR26_34_9" localSheetId="4">#REF!</definedName>
    <definedName name="TUBO_PVC_SDR26_34_9">#REF!</definedName>
    <definedName name="TUBO_PVC_SDR26_JG_16" localSheetId="2">#REF!</definedName>
    <definedName name="TUBO_PVC_SDR26_JG_16" localSheetId="0">#REF!</definedName>
    <definedName name="TUBO_PVC_SDR26_JG_16" localSheetId="4">#REF!</definedName>
    <definedName name="TUBO_PVC_SDR26_JG_16">#REF!</definedName>
    <definedName name="TUBO_PVC_SDR26_JG_16_10" localSheetId="2">#REF!</definedName>
    <definedName name="TUBO_PVC_SDR26_JG_16_10" localSheetId="0">#REF!</definedName>
    <definedName name="TUBO_PVC_SDR26_JG_16_10" localSheetId="4">#REF!</definedName>
    <definedName name="TUBO_PVC_SDR26_JG_16_10">#REF!</definedName>
    <definedName name="TUBO_PVC_SDR26_JG_16_11" localSheetId="2">#REF!</definedName>
    <definedName name="TUBO_PVC_SDR26_JG_16_11" localSheetId="0">#REF!</definedName>
    <definedName name="TUBO_PVC_SDR26_JG_16_11" localSheetId="4">#REF!</definedName>
    <definedName name="TUBO_PVC_SDR26_JG_16_11">#REF!</definedName>
    <definedName name="TUBO_PVC_SDR26_JG_16_6" localSheetId="2">#REF!</definedName>
    <definedName name="TUBO_PVC_SDR26_JG_16_6" localSheetId="0">#REF!</definedName>
    <definedName name="TUBO_PVC_SDR26_JG_16_6" localSheetId="4">#REF!</definedName>
    <definedName name="TUBO_PVC_SDR26_JG_16_6">#REF!</definedName>
    <definedName name="TUBO_PVC_SDR26_JG_16_7" localSheetId="2">#REF!</definedName>
    <definedName name="TUBO_PVC_SDR26_JG_16_7" localSheetId="0">#REF!</definedName>
    <definedName name="TUBO_PVC_SDR26_JG_16_7" localSheetId="4">#REF!</definedName>
    <definedName name="TUBO_PVC_SDR26_JG_16_7">#REF!</definedName>
    <definedName name="TUBO_PVC_SDR26_JG_16_8" localSheetId="2">#REF!</definedName>
    <definedName name="TUBO_PVC_SDR26_JG_16_8" localSheetId="0">#REF!</definedName>
    <definedName name="TUBO_PVC_SDR26_JG_16_8" localSheetId="4">#REF!</definedName>
    <definedName name="TUBO_PVC_SDR26_JG_16_8">#REF!</definedName>
    <definedName name="TUBO_PVC_SDR26_JG_16_9" localSheetId="2">#REF!</definedName>
    <definedName name="TUBO_PVC_SDR26_JG_16_9" localSheetId="0">#REF!</definedName>
    <definedName name="TUBO_PVC_SDR26_JG_16_9" localSheetId="4">#REF!</definedName>
    <definedName name="TUBO_PVC_SDR26_JG_16_9">#REF!</definedName>
    <definedName name="TUBO_PVC_SDR26_JG_3" localSheetId="2">#REF!</definedName>
    <definedName name="TUBO_PVC_SDR26_JG_3" localSheetId="0">#REF!</definedName>
    <definedName name="TUBO_PVC_SDR26_JG_3" localSheetId="4">#REF!</definedName>
    <definedName name="TUBO_PVC_SDR26_JG_3">#REF!</definedName>
    <definedName name="TUBO_PVC_SDR26_JG_3_10" localSheetId="2">#REF!</definedName>
    <definedName name="TUBO_PVC_SDR26_JG_3_10" localSheetId="0">#REF!</definedName>
    <definedName name="TUBO_PVC_SDR26_JG_3_10" localSheetId="4">#REF!</definedName>
    <definedName name="TUBO_PVC_SDR26_JG_3_10">#REF!</definedName>
    <definedName name="TUBO_PVC_SDR26_JG_3_11" localSheetId="2">#REF!</definedName>
    <definedName name="TUBO_PVC_SDR26_JG_3_11" localSheetId="0">#REF!</definedName>
    <definedName name="TUBO_PVC_SDR26_JG_3_11" localSheetId="4">#REF!</definedName>
    <definedName name="TUBO_PVC_SDR26_JG_3_11">#REF!</definedName>
    <definedName name="TUBO_PVC_SDR26_JG_3_6" localSheetId="2">#REF!</definedName>
    <definedName name="TUBO_PVC_SDR26_JG_3_6" localSheetId="0">#REF!</definedName>
    <definedName name="TUBO_PVC_SDR26_JG_3_6" localSheetId="4">#REF!</definedName>
    <definedName name="TUBO_PVC_SDR26_JG_3_6">#REF!</definedName>
    <definedName name="TUBO_PVC_SDR26_JG_3_7" localSheetId="2">#REF!</definedName>
    <definedName name="TUBO_PVC_SDR26_JG_3_7" localSheetId="0">#REF!</definedName>
    <definedName name="TUBO_PVC_SDR26_JG_3_7" localSheetId="4">#REF!</definedName>
    <definedName name="TUBO_PVC_SDR26_JG_3_7">#REF!</definedName>
    <definedName name="TUBO_PVC_SDR26_JG_3_8" localSheetId="2">#REF!</definedName>
    <definedName name="TUBO_PVC_SDR26_JG_3_8" localSheetId="0">#REF!</definedName>
    <definedName name="TUBO_PVC_SDR26_JG_3_8" localSheetId="4">#REF!</definedName>
    <definedName name="TUBO_PVC_SDR26_JG_3_8">#REF!</definedName>
    <definedName name="TUBO_PVC_SDR26_JG_3_9" localSheetId="2">#REF!</definedName>
    <definedName name="TUBO_PVC_SDR26_JG_3_9" localSheetId="0">#REF!</definedName>
    <definedName name="TUBO_PVC_SDR26_JG_3_9" localSheetId="4">#REF!</definedName>
    <definedName name="TUBO_PVC_SDR26_JG_3_9">#REF!</definedName>
    <definedName name="TUBO_PVC_SDR26_JG_4" localSheetId="2">#REF!</definedName>
    <definedName name="TUBO_PVC_SDR26_JG_4" localSheetId="0">#REF!</definedName>
    <definedName name="TUBO_PVC_SDR26_JG_4" localSheetId="4">#REF!</definedName>
    <definedName name="TUBO_PVC_SDR26_JG_4">#REF!</definedName>
    <definedName name="TUBO_PVC_SDR26_JG_4_10" localSheetId="2">#REF!</definedName>
    <definedName name="TUBO_PVC_SDR26_JG_4_10" localSheetId="0">#REF!</definedName>
    <definedName name="TUBO_PVC_SDR26_JG_4_10" localSheetId="4">#REF!</definedName>
    <definedName name="TUBO_PVC_SDR26_JG_4_10">#REF!</definedName>
    <definedName name="TUBO_PVC_SDR26_JG_4_11" localSheetId="2">#REF!</definedName>
    <definedName name="TUBO_PVC_SDR26_JG_4_11" localSheetId="0">#REF!</definedName>
    <definedName name="TUBO_PVC_SDR26_JG_4_11" localSheetId="4">#REF!</definedName>
    <definedName name="TUBO_PVC_SDR26_JG_4_11">#REF!</definedName>
    <definedName name="TUBO_PVC_SDR26_JG_4_6" localSheetId="2">#REF!</definedName>
    <definedName name="TUBO_PVC_SDR26_JG_4_6" localSheetId="0">#REF!</definedName>
    <definedName name="TUBO_PVC_SDR26_JG_4_6" localSheetId="4">#REF!</definedName>
    <definedName name="TUBO_PVC_SDR26_JG_4_6">#REF!</definedName>
    <definedName name="TUBO_PVC_SDR26_JG_4_7" localSheetId="2">#REF!</definedName>
    <definedName name="TUBO_PVC_SDR26_JG_4_7" localSheetId="0">#REF!</definedName>
    <definedName name="TUBO_PVC_SDR26_JG_4_7" localSheetId="4">#REF!</definedName>
    <definedName name="TUBO_PVC_SDR26_JG_4_7">#REF!</definedName>
    <definedName name="TUBO_PVC_SDR26_JG_4_8" localSheetId="2">#REF!</definedName>
    <definedName name="TUBO_PVC_SDR26_JG_4_8" localSheetId="0">#REF!</definedName>
    <definedName name="TUBO_PVC_SDR26_JG_4_8" localSheetId="4">#REF!</definedName>
    <definedName name="TUBO_PVC_SDR26_JG_4_8">#REF!</definedName>
    <definedName name="TUBO_PVC_SDR26_JG_4_9" localSheetId="2">#REF!</definedName>
    <definedName name="TUBO_PVC_SDR26_JG_4_9" localSheetId="0">#REF!</definedName>
    <definedName name="TUBO_PVC_SDR26_JG_4_9" localSheetId="4">#REF!</definedName>
    <definedName name="TUBO_PVC_SDR26_JG_4_9">#REF!</definedName>
    <definedName name="TUBO_PVC_SDR26_JG_6" localSheetId="2">#REF!</definedName>
    <definedName name="TUBO_PVC_SDR26_JG_6" localSheetId="0">#REF!</definedName>
    <definedName name="TUBO_PVC_SDR26_JG_6" localSheetId="4">#REF!</definedName>
    <definedName name="TUBO_PVC_SDR26_JG_6">#REF!</definedName>
    <definedName name="TUBO_PVC_SDR26_JG_6_10" localSheetId="2">#REF!</definedName>
    <definedName name="TUBO_PVC_SDR26_JG_6_10" localSheetId="0">#REF!</definedName>
    <definedName name="TUBO_PVC_SDR26_JG_6_10" localSheetId="4">#REF!</definedName>
    <definedName name="TUBO_PVC_SDR26_JG_6_10">#REF!</definedName>
    <definedName name="TUBO_PVC_SDR26_JG_6_11" localSheetId="2">#REF!</definedName>
    <definedName name="TUBO_PVC_SDR26_JG_6_11" localSheetId="0">#REF!</definedName>
    <definedName name="TUBO_PVC_SDR26_JG_6_11" localSheetId="4">#REF!</definedName>
    <definedName name="TUBO_PVC_SDR26_JG_6_11">#REF!</definedName>
    <definedName name="TUBO_PVC_SDR26_JG_6_6" localSheetId="2">#REF!</definedName>
    <definedName name="TUBO_PVC_SDR26_JG_6_6" localSheetId="0">#REF!</definedName>
    <definedName name="TUBO_PVC_SDR26_JG_6_6" localSheetId="4">#REF!</definedName>
    <definedName name="TUBO_PVC_SDR26_JG_6_6">#REF!</definedName>
    <definedName name="TUBO_PVC_SDR26_JG_6_7" localSheetId="2">#REF!</definedName>
    <definedName name="TUBO_PVC_SDR26_JG_6_7" localSheetId="0">#REF!</definedName>
    <definedName name="TUBO_PVC_SDR26_JG_6_7" localSheetId="4">#REF!</definedName>
    <definedName name="TUBO_PVC_SDR26_JG_6_7">#REF!</definedName>
    <definedName name="TUBO_PVC_SDR26_JG_6_8" localSheetId="2">#REF!</definedName>
    <definedName name="TUBO_PVC_SDR26_JG_6_8" localSheetId="0">#REF!</definedName>
    <definedName name="TUBO_PVC_SDR26_JG_6_8" localSheetId="4">#REF!</definedName>
    <definedName name="TUBO_PVC_SDR26_JG_6_8">#REF!</definedName>
    <definedName name="TUBO_PVC_SDR26_JG_6_9" localSheetId="2">#REF!</definedName>
    <definedName name="TUBO_PVC_SDR26_JG_6_9" localSheetId="0">#REF!</definedName>
    <definedName name="TUBO_PVC_SDR26_JG_6_9" localSheetId="4">#REF!</definedName>
    <definedName name="TUBO_PVC_SDR26_JG_6_9">#REF!</definedName>
    <definedName name="TUBO_PVC_SDR26_JG_8" localSheetId="2">#REF!</definedName>
    <definedName name="TUBO_PVC_SDR26_JG_8" localSheetId="0">#REF!</definedName>
    <definedName name="TUBO_PVC_SDR26_JG_8" localSheetId="4">#REF!</definedName>
    <definedName name="TUBO_PVC_SDR26_JG_8">#REF!</definedName>
    <definedName name="TUBO_PVC_SDR26_JG_8_10" localSheetId="2">#REF!</definedName>
    <definedName name="TUBO_PVC_SDR26_JG_8_10" localSheetId="0">#REF!</definedName>
    <definedName name="TUBO_PVC_SDR26_JG_8_10" localSheetId="4">#REF!</definedName>
    <definedName name="TUBO_PVC_SDR26_JG_8_10">#REF!</definedName>
    <definedName name="TUBO_PVC_SDR26_JG_8_11" localSheetId="2">#REF!</definedName>
    <definedName name="TUBO_PVC_SDR26_JG_8_11" localSheetId="0">#REF!</definedName>
    <definedName name="TUBO_PVC_SDR26_JG_8_11" localSheetId="4">#REF!</definedName>
    <definedName name="TUBO_PVC_SDR26_JG_8_11">#REF!</definedName>
    <definedName name="TUBO_PVC_SDR26_JG_8_6" localSheetId="2">#REF!</definedName>
    <definedName name="TUBO_PVC_SDR26_JG_8_6" localSheetId="0">#REF!</definedName>
    <definedName name="TUBO_PVC_SDR26_JG_8_6" localSheetId="4">#REF!</definedName>
    <definedName name="TUBO_PVC_SDR26_JG_8_6">#REF!</definedName>
    <definedName name="TUBO_PVC_SDR26_JG_8_7" localSheetId="2">#REF!</definedName>
    <definedName name="TUBO_PVC_SDR26_JG_8_7" localSheetId="0">#REF!</definedName>
    <definedName name="TUBO_PVC_SDR26_JG_8_7" localSheetId="4">#REF!</definedName>
    <definedName name="TUBO_PVC_SDR26_JG_8_7">#REF!</definedName>
    <definedName name="TUBO_PVC_SDR26_JG_8_8" localSheetId="2">#REF!</definedName>
    <definedName name="TUBO_PVC_SDR26_JG_8_8" localSheetId="0">#REF!</definedName>
    <definedName name="TUBO_PVC_SDR26_JG_8_8" localSheetId="4">#REF!</definedName>
    <definedName name="TUBO_PVC_SDR26_JG_8_8">#REF!</definedName>
    <definedName name="TUBO_PVC_SDR26_JG_8_9" localSheetId="2">#REF!</definedName>
    <definedName name="TUBO_PVC_SDR26_JG_8_9" localSheetId="0">#REF!</definedName>
    <definedName name="TUBO_PVC_SDR26_JG_8_9" localSheetId="4">#REF!</definedName>
    <definedName name="TUBO_PVC_SDR26_JG_8_9">#REF!</definedName>
    <definedName name="TUBO_PVC_SDR325_JG_16" localSheetId="2">#REF!</definedName>
    <definedName name="TUBO_PVC_SDR325_JG_16" localSheetId="0">#REF!</definedName>
    <definedName name="TUBO_PVC_SDR325_JG_16" localSheetId="4">#REF!</definedName>
    <definedName name="TUBO_PVC_SDR325_JG_16">#REF!</definedName>
    <definedName name="TUBO_PVC_SDR325_JG_16_10" localSheetId="2">#REF!</definedName>
    <definedName name="TUBO_PVC_SDR325_JG_16_10" localSheetId="0">#REF!</definedName>
    <definedName name="TUBO_PVC_SDR325_JG_16_10" localSheetId="4">#REF!</definedName>
    <definedName name="TUBO_PVC_SDR325_JG_16_10">#REF!</definedName>
    <definedName name="TUBO_PVC_SDR325_JG_16_11" localSheetId="2">#REF!</definedName>
    <definedName name="TUBO_PVC_SDR325_JG_16_11" localSheetId="0">#REF!</definedName>
    <definedName name="TUBO_PVC_SDR325_JG_16_11" localSheetId="4">#REF!</definedName>
    <definedName name="TUBO_PVC_SDR325_JG_16_11">#REF!</definedName>
    <definedName name="TUBO_PVC_SDR325_JG_16_6" localSheetId="2">#REF!</definedName>
    <definedName name="TUBO_PVC_SDR325_JG_16_6" localSheetId="0">#REF!</definedName>
    <definedName name="TUBO_PVC_SDR325_JG_16_6" localSheetId="4">#REF!</definedName>
    <definedName name="TUBO_PVC_SDR325_JG_16_6">#REF!</definedName>
    <definedName name="TUBO_PVC_SDR325_JG_16_7" localSheetId="2">#REF!</definedName>
    <definedName name="TUBO_PVC_SDR325_JG_16_7" localSheetId="0">#REF!</definedName>
    <definedName name="TUBO_PVC_SDR325_JG_16_7" localSheetId="4">#REF!</definedName>
    <definedName name="TUBO_PVC_SDR325_JG_16_7">#REF!</definedName>
    <definedName name="TUBO_PVC_SDR325_JG_16_8" localSheetId="2">#REF!</definedName>
    <definedName name="TUBO_PVC_SDR325_JG_16_8" localSheetId="0">#REF!</definedName>
    <definedName name="TUBO_PVC_SDR325_JG_16_8" localSheetId="4">#REF!</definedName>
    <definedName name="TUBO_PVC_SDR325_JG_16_8">#REF!</definedName>
    <definedName name="TUBO_PVC_SDR325_JG_16_9" localSheetId="2">#REF!</definedName>
    <definedName name="TUBO_PVC_SDR325_JG_16_9" localSheetId="0">#REF!</definedName>
    <definedName name="TUBO_PVC_SDR325_JG_16_9" localSheetId="4">#REF!</definedName>
    <definedName name="TUBO_PVC_SDR325_JG_16_9">#REF!</definedName>
    <definedName name="TUBO_PVC_SDR325_JG_20" localSheetId="2">#REF!</definedName>
    <definedName name="TUBO_PVC_SDR325_JG_20" localSheetId="0">#REF!</definedName>
    <definedName name="TUBO_PVC_SDR325_JG_20" localSheetId="4">#REF!</definedName>
    <definedName name="TUBO_PVC_SDR325_JG_20">#REF!</definedName>
    <definedName name="TUBO_PVC_SDR325_JG_20_10" localSheetId="2">#REF!</definedName>
    <definedName name="TUBO_PVC_SDR325_JG_20_10" localSheetId="0">#REF!</definedName>
    <definedName name="TUBO_PVC_SDR325_JG_20_10" localSheetId="4">#REF!</definedName>
    <definedName name="TUBO_PVC_SDR325_JG_20_10">#REF!</definedName>
    <definedName name="TUBO_PVC_SDR325_JG_20_11" localSheetId="2">#REF!</definedName>
    <definedName name="TUBO_PVC_SDR325_JG_20_11" localSheetId="0">#REF!</definedName>
    <definedName name="TUBO_PVC_SDR325_JG_20_11" localSheetId="4">#REF!</definedName>
    <definedName name="TUBO_PVC_SDR325_JG_20_11">#REF!</definedName>
    <definedName name="TUBO_PVC_SDR325_JG_20_6" localSheetId="2">#REF!</definedName>
    <definedName name="TUBO_PVC_SDR325_JG_20_6" localSheetId="0">#REF!</definedName>
    <definedName name="TUBO_PVC_SDR325_JG_20_6" localSheetId="4">#REF!</definedName>
    <definedName name="TUBO_PVC_SDR325_JG_20_6">#REF!</definedName>
    <definedName name="TUBO_PVC_SDR325_JG_20_7" localSheetId="2">#REF!</definedName>
    <definedName name="TUBO_PVC_SDR325_JG_20_7" localSheetId="0">#REF!</definedName>
    <definedName name="TUBO_PVC_SDR325_JG_20_7" localSheetId="4">#REF!</definedName>
    <definedName name="TUBO_PVC_SDR325_JG_20_7">#REF!</definedName>
    <definedName name="TUBO_PVC_SDR325_JG_20_8" localSheetId="2">#REF!</definedName>
    <definedName name="TUBO_PVC_SDR325_JG_20_8" localSheetId="0">#REF!</definedName>
    <definedName name="TUBO_PVC_SDR325_JG_20_8" localSheetId="4">#REF!</definedName>
    <definedName name="TUBO_PVC_SDR325_JG_20_8">#REF!</definedName>
    <definedName name="TUBO_PVC_SDR325_JG_20_9" localSheetId="2">#REF!</definedName>
    <definedName name="TUBO_PVC_SDR325_JG_20_9" localSheetId="0">#REF!</definedName>
    <definedName name="TUBO_PVC_SDR325_JG_20_9" localSheetId="4">#REF!</definedName>
    <definedName name="TUBO_PVC_SDR325_JG_20_9">#REF!</definedName>
    <definedName name="TUBO_PVC_SDR325_JG_8" localSheetId="2">#REF!</definedName>
    <definedName name="TUBO_PVC_SDR325_JG_8" localSheetId="0">#REF!</definedName>
    <definedName name="TUBO_PVC_SDR325_JG_8" localSheetId="4">#REF!</definedName>
    <definedName name="TUBO_PVC_SDR325_JG_8">#REF!</definedName>
    <definedName name="TUBO_PVC_SDR325_JG_8_10" localSheetId="2">#REF!</definedName>
    <definedName name="TUBO_PVC_SDR325_JG_8_10" localSheetId="0">#REF!</definedName>
    <definedName name="TUBO_PVC_SDR325_JG_8_10" localSheetId="4">#REF!</definedName>
    <definedName name="TUBO_PVC_SDR325_JG_8_10">#REF!</definedName>
    <definedName name="TUBO_PVC_SDR325_JG_8_11" localSheetId="2">#REF!</definedName>
    <definedName name="TUBO_PVC_SDR325_JG_8_11" localSheetId="0">#REF!</definedName>
    <definedName name="TUBO_PVC_SDR325_JG_8_11" localSheetId="4">#REF!</definedName>
    <definedName name="TUBO_PVC_SDR325_JG_8_11">#REF!</definedName>
    <definedName name="TUBO_PVC_SDR325_JG_8_6" localSheetId="2">#REF!</definedName>
    <definedName name="TUBO_PVC_SDR325_JG_8_6" localSheetId="0">#REF!</definedName>
    <definedName name="TUBO_PVC_SDR325_JG_8_6" localSheetId="4">#REF!</definedName>
    <definedName name="TUBO_PVC_SDR325_JG_8_6">#REF!</definedName>
    <definedName name="TUBO_PVC_SDR325_JG_8_7" localSheetId="2">#REF!</definedName>
    <definedName name="TUBO_PVC_SDR325_JG_8_7" localSheetId="0">#REF!</definedName>
    <definedName name="TUBO_PVC_SDR325_JG_8_7" localSheetId="4">#REF!</definedName>
    <definedName name="TUBO_PVC_SDR325_JG_8_7">#REF!</definedName>
    <definedName name="TUBO_PVC_SDR325_JG_8_8" localSheetId="2">#REF!</definedName>
    <definedName name="TUBO_PVC_SDR325_JG_8_8" localSheetId="0">#REF!</definedName>
    <definedName name="TUBO_PVC_SDR325_JG_8_8" localSheetId="4">#REF!</definedName>
    <definedName name="TUBO_PVC_SDR325_JG_8_8">#REF!</definedName>
    <definedName name="TUBO_PVC_SDR325_JG_8_9" localSheetId="2">#REF!</definedName>
    <definedName name="TUBO_PVC_SDR325_JG_8_9" localSheetId="0">#REF!</definedName>
    <definedName name="TUBO_PVC_SDR325_JG_8_9" localSheetId="4">#REF!</definedName>
    <definedName name="TUBO_PVC_SDR325_JG_8_9">#REF!</definedName>
    <definedName name="TUBO_PVC_SDR41_2" localSheetId="2">#REF!</definedName>
    <definedName name="TUBO_PVC_SDR41_2" localSheetId="0">#REF!</definedName>
    <definedName name="TUBO_PVC_SDR41_2" localSheetId="4">#REF!</definedName>
    <definedName name="TUBO_PVC_SDR41_2">#REF!</definedName>
    <definedName name="TUBO_PVC_SDR41_2_10" localSheetId="2">#REF!</definedName>
    <definedName name="TUBO_PVC_SDR41_2_10" localSheetId="0">#REF!</definedName>
    <definedName name="TUBO_PVC_SDR41_2_10" localSheetId="4">#REF!</definedName>
    <definedName name="TUBO_PVC_SDR41_2_10">#REF!</definedName>
    <definedName name="TUBO_PVC_SDR41_2_11" localSheetId="2">#REF!</definedName>
    <definedName name="TUBO_PVC_SDR41_2_11" localSheetId="0">#REF!</definedName>
    <definedName name="TUBO_PVC_SDR41_2_11" localSheetId="4">#REF!</definedName>
    <definedName name="TUBO_PVC_SDR41_2_11">#REF!</definedName>
    <definedName name="TUBO_PVC_SDR41_2_6" localSheetId="2">#REF!</definedName>
    <definedName name="TUBO_PVC_SDR41_2_6" localSheetId="0">#REF!</definedName>
    <definedName name="TUBO_PVC_SDR41_2_6" localSheetId="4">#REF!</definedName>
    <definedName name="TUBO_PVC_SDR41_2_6">#REF!</definedName>
    <definedName name="TUBO_PVC_SDR41_2_7" localSheetId="2">#REF!</definedName>
    <definedName name="TUBO_PVC_SDR41_2_7" localSheetId="0">#REF!</definedName>
    <definedName name="TUBO_PVC_SDR41_2_7" localSheetId="4">#REF!</definedName>
    <definedName name="TUBO_PVC_SDR41_2_7">#REF!</definedName>
    <definedName name="TUBO_PVC_SDR41_2_8" localSheetId="2">#REF!</definedName>
    <definedName name="TUBO_PVC_SDR41_2_8" localSheetId="0">#REF!</definedName>
    <definedName name="TUBO_PVC_SDR41_2_8" localSheetId="4">#REF!</definedName>
    <definedName name="TUBO_PVC_SDR41_2_8">#REF!</definedName>
    <definedName name="TUBO_PVC_SDR41_2_9" localSheetId="2">#REF!</definedName>
    <definedName name="TUBO_PVC_SDR41_2_9" localSheetId="0">#REF!</definedName>
    <definedName name="TUBO_PVC_SDR41_2_9" localSheetId="4">#REF!</definedName>
    <definedName name="TUBO_PVC_SDR41_2_9">#REF!</definedName>
    <definedName name="TUBO_PVC_SDR41_3" localSheetId="2">#REF!</definedName>
    <definedName name="TUBO_PVC_SDR41_3" localSheetId="0">#REF!</definedName>
    <definedName name="TUBO_PVC_SDR41_3" localSheetId="4">#REF!</definedName>
    <definedName name="TUBO_PVC_SDR41_3">#REF!</definedName>
    <definedName name="TUBO_PVC_SDR41_3_10" localSheetId="2">#REF!</definedName>
    <definedName name="TUBO_PVC_SDR41_3_10" localSheetId="0">#REF!</definedName>
    <definedName name="TUBO_PVC_SDR41_3_10" localSheetId="4">#REF!</definedName>
    <definedName name="TUBO_PVC_SDR41_3_10">#REF!</definedName>
    <definedName name="TUBO_PVC_SDR41_3_11" localSheetId="2">#REF!</definedName>
    <definedName name="TUBO_PVC_SDR41_3_11" localSheetId="0">#REF!</definedName>
    <definedName name="TUBO_PVC_SDR41_3_11" localSheetId="4">#REF!</definedName>
    <definedName name="TUBO_PVC_SDR41_3_11">#REF!</definedName>
    <definedName name="TUBO_PVC_SDR41_3_6" localSheetId="2">#REF!</definedName>
    <definedName name="TUBO_PVC_SDR41_3_6" localSheetId="0">#REF!</definedName>
    <definedName name="TUBO_PVC_SDR41_3_6" localSheetId="4">#REF!</definedName>
    <definedName name="TUBO_PVC_SDR41_3_6">#REF!</definedName>
    <definedName name="TUBO_PVC_SDR41_3_7" localSheetId="2">#REF!</definedName>
    <definedName name="TUBO_PVC_SDR41_3_7" localSheetId="0">#REF!</definedName>
    <definedName name="TUBO_PVC_SDR41_3_7" localSheetId="4">#REF!</definedName>
    <definedName name="TUBO_PVC_SDR41_3_7">#REF!</definedName>
    <definedName name="TUBO_PVC_SDR41_3_8" localSheetId="2">#REF!</definedName>
    <definedName name="TUBO_PVC_SDR41_3_8" localSheetId="0">#REF!</definedName>
    <definedName name="TUBO_PVC_SDR41_3_8" localSheetId="4">#REF!</definedName>
    <definedName name="TUBO_PVC_SDR41_3_8">#REF!</definedName>
    <definedName name="TUBO_PVC_SDR41_3_9" localSheetId="2">#REF!</definedName>
    <definedName name="TUBO_PVC_SDR41_3_9" localSheetId="0">#REF!</definedName>
    <definedName name="TUBO_PVC_SDR41_3_9" localSheetId="4">#REF!</definedName>
    <definedName name="TUBO_PVC_SDR41_3_9">#REF!</definedName>
    <definedName name="TUBO_PVC_SDR41_4" localSheetId="2">#REF!</definedName>
    <definedName name="TUBO_PVC_SDR41_4" localSheetId="0">#REF!</definedName>
    <definedName name="TUBO_PVC_SDR41_4" localSheetId="4">#REF!</definedName>
    <definedName name="TUBO_PVC_SDR41_4">#REF!</definedName>
    <definedName name="TUBO_PVC_SDR41_4_10" localSheetId="2">#REF!</definedName>
    <definedName name="TUBO_PVC_SDR41_4_10" localSheetId="0">#REF!</definedName>
    <definedName name="TUBO_PVC_SDR41_4_10" localSheetId="4">#REF!</definedName>
    <definedName name="TUBO_PVC_SDR41_4_10">#REF!</definedName>
    <definedName name="TUBO_PVC_SDR41_4_11" localSheetId="2">#REF!</definedName>
    <definedName name="TUBO_PVC_SDR41_4_11" localSheetId="0">#REF!</definedName>
    <definedName name="TUBO_PVC_SDR41_4_11" localSheetId="4">#REF!</definedName>
    <definedName name="TUBO_PVC_SDR41_4_11">#REF!</definedName>
    <definedName name="TUBO_PVC_SDR41_4_6" localSheetId="2">#REF!</definedName>
    <definedName name="TUBO_PVC_SDR41_4_6" localSheetId="0">#REF!</definedName>
    <definedName name="TUBO_PVC_SDR41_4_6" localSheetId="4">#REF!</definedName>
    <definedName name="TUBO_PVC_SDR41_4_6">#REF!</definedName>
    <definedName name="TUBO_PVC_SDR41_4_7" localSheetId="2">#REF!</definedName>
    <definedName name="TUBO_PVC_SDR41_4_7" localSheetId="0">#REF!</definedName>
    <definedName name="TUBO_PVC_SDR41_4_7" localSheetId="4">#REF!</definedName>
    <definedName name="TUBO_PVC_SDR41_4_7">#REF!</definedName>
    <definedName name="TUBO_PVC_SDR41_4_8" localSheetId="2">#REF!</definedName>
    <definedName name="TUBO_PVC_SDR41_4_8" localSheetId="0">#REF!</definedName>
    <definedName name="TUBO_PVC_SDR41_4_8" localSheetId="4">#REF!</definedName>
    <definedName name="TUBO_PVC_SDR41_4_8">#REF!</definedName>
    <definedName name="TUBO_PVC_SDR41_4_9" localSheetId="2">#REF!</definedName>
    <definedName name="TUBO_PVC_SDR41_4_9" localSheetId="0">#REF!</definedName>
    <definedName name="TUBO_PVC_SDR41_4_9" localSheetId="4">#REF!</definedName>
    <definedName name="TUBO_PVC_SDR41_4_9">#REF!</definedName>
    <definedName name="TUBO221">'[29]Pu-Sanit.'!$C$183</definedName>
    <definedName name="TUBOCPVC12" localSheetId="2">#REF!</definedName>
    <definedName name="TUBOCPVC12" localSheetId="0">#REF!</definedName>
    <definedName name="TUBOCPVC12" localSheetId="4">#REF!</definedName>
    <definedName name="TUBOCPVC12">#REF!</definedName>
    <definedName name="TUBOCPVC34" localSheetId="2">#REF!</definedName>
    <definedName name="TUBOCPVC34" localSheetId="0">#REF!</definedName>
    <definedName name="TUBOCPVC34" localSheetId="4">#REF!</definedName>
    <definedName name="TUBOCPVC34">#REF!</definedName>
    <definedName name="TUBOFLEXC" localSheetId="2">#REF!</definedName>
    <definedName name="TUBOFLEXC" localSheetId="0">#REF!</definedName>
    <definedName name="TUBOFLEXC" localSheetId="4">#REF!</definedName>
    <definedName name="TUBOFLEXC">#REF!</definedName>
    <definedName name="TUBOFLEXCINO" localSheetId="2">#REF!</definedName>
    <definedName name="TUBOFLEXCINO" localSheetId="0">#REF!</definedName>
    <definedName name="TUBOFLEXCINO" localSheetId="4">#REF!</definedName>
    <definedName name="TUBOFLEXCINO">#REF!</definedName>
    <definedName name="TUBOFLEXCLAV" localSheetId="2">#REF!</definedName>
    <definedName name="TUBOFLEXCLAV" localSheetId="0">#REF!</definedName>
    <definedName name="TUBOFLEXCLAV" localSheetId="4">#REF!</definedName>
    <definedName name="TUBOFLEXCLAV">#REF!</definedName>
    <definedName name="TUBOFLEXI" localSheetId="2">#REF!</definedName>
    <definedName name="TUBOFLEXI" localSheetId="0">#REF!</definedName>
    <definedName name="TUBOFLEXI" localSheetId="4">#REF!</definedName>
    <definedName name="TUBOFLEXI">#REF!</definedName>
    <definedName name="TUBOFLEXL" localSheetId="2">#REF!</definedName>
    <definedName name="TUBOFLEXL" localSheetId="0">#REF!</definedName>
    <definedName name="TUBOFLEXL" localSheetId="4">#REF!</definedName>
    <definedName name="TUBOFLEXL">#REF!</definedName>
    <definedName name="TUBOFLEXP" localSheetId="2">#REF!</definedName>
    <definedName name="TUBOFLEXP" localSheetId="0">#REF!</definedName>
    <definedName name="TUBOFLEXP" localSheetId="4">#REF!</definedName>
    <definedName name="TUBOFLEXP">#REF!</definedName>
    <definedName name="TUBOFLUO4" localSheetId="2">#REF!</definedName>
    <definedName name="TUBOFLUO4" localSheetId="0">#REF!</definedName>
    <definedName name="TUBOFLUO4" localSheetId="4">#REF!</definedName>
    <definedName name="TUBOFLUO4">#REF!</definedName>
    <definedName name="TUBOHG1" localSheetId="2">#REF!</definedName>
    <definedName name="TUBOHG1" localSheetId="0">#REF!</definedName>
    <definedName name="TUBOHG1" localSheetId="4">#REF!</definedName>
    <definedName name="TUBOHG1">#REF!</definedName>
    <definedName name="TUBOHG112" localSheetId="2">#REF!</definedName>
    <definedName name="TUBOHG112" localSheetId="0">#REF!</definedName>
    <definedName name="TUBOHG112" localSheetId="4">#REF!</definedName>
    <definedName name="TUBOHG112">#REF!</definedName>
    <definedName name="TUBOHG12" localSheetId="2">#REF!</definedName>
    <definedName name="TUBOHG12" localSheetId="0">#REF!</definedName>
    <definedName name="TUBOHG12" localSheetId="4">#REF!</definedName>
    <definedName name="TUBOHG12">#REF!</definedName>
    <definedName name="TUBOHG2" localSheetId="2">#REF!</definedName>
    <definedName name="TUBOHG2" localSheetId="0">#REF!</definedName>
    <definedName name="TUBOHG2" localSheetId="4">#REF!</definedName>
    <definedName name="TUBOHG2">#REF!</definedName>
    <definedName name="TUBOHG212" localSheetId="2">#REF!</definedName>
    <definedName name="TUBOHG212" localSheetId="0">#REF!</definedName>
    <definedName name="TUBOHG212" localSheetId="4">#REF!</definedName>
    <definedName name="TUBOHG212">#REF!</definedName>
    <definedName name="TUBOHG3" localSheetId="2">#REF!</definedName>
    <definedName name="TUBOHG3" localSheetId="0">#REF!</definedName>
    <definedName name="TUBOHG3" localSheetId="4">#REF!</definedName>
    <definedName name="TUBOHG3">#REF!</definedName>
    <definedName name="TUBOHG34" localSheetId="2">#REF!</definedName>
    <definedName name="TUBOHG34" localSheetId="0">#REF!</definedName>
    <definedName name="TUBOHG34" localSheetId="4">#REF!</definedName>
    <definedName name="TUBOHG34">#REF!</definedName>
    <definedName name="TUBOHG4" localSheetId="2">#REF!</definedName>
    <definedName name="TUBOHG4" localSheetId="0">#REF!</definedName>
    <definedName name="TUBOHG4" localSheetId="4">#REF!</definedName>
    <definedName name="TUBOHG4">#REF!</definedName>
    <definedName name="tuboi" localSheetId="2">#REF!</definedName>
    <definedName name="tuboi" localSheetId="0">#REF!</definedName>
    <definedName name="tuboi" localSheetId="4">#REF!</definedName>
    <definedName name="tuboi">#REF!</definedName>
    <definedName name="tuboii" localSheetId="2">#REF!</definedName>
    <definedName name="tuboii" localSheetId="0">#REF!</definedName>
    <definedName name="tuboii" localSheetId="4">#REF!</definedName>
    <definedName name="tuboii">#REF!</definedName>
    <definedName name="tuboiii" localSheetId="2">#REF!</definedName>
    <definedName name="tuboiii" localSheetId="0">#REF!</definedName>
    <definedName name="tuboiii" localSheetId="4">#REF!</definedName>
    <definedName name="tuboiii">#REF!</definedName>
    <definedName name="tuboiiii" localSheetId="2">#REF!</definedName>
    <definedName name="tuboiiii" localSheetId="0">#REF!</definedName>
    <definedName name="tuboiiii" localSheetId="4">#REF!</definedName>
    <definedName name="tuboiiii">#REF!</definedName>
    <definedName name="TUBOPVCDREN112" localSheetId="2">#REF!</definedName>
    <definedName name="TUBOPVCDREN112" localSheetId="0">#REF!</definedName>
    <definedName name="TUBOPVCDREN112" localSheetId="4">#REF!</definedName>
    <definedName name="TUBOPVCDREN112">#REF!</definedName>
    <definedName name="TUBOPVCPRES1" localSheetId="2">#REF!</definedName>
    <definedName name="TUBOPVCPRES1" localSheetId="0">#REF!</definedName>
    <definedName name="TUBOPVCPRES1" localSheetId="4">#REF!</definedName>
    <definedName name="TUBOPVCPRES1">#REF!</definedName>
    <definedName name="TUBOPVCPRES112" localSheetId="2">#REF!</definedName>
    <definedName name="TUBOPVCPRES112" localSheetId="0">#REF!</definedName>
    <definedName name="TUBOPVCPRES112" localSheetId="4">#REF!</definedName>
    <definedName name="TUBOPVCPRES112">#REF!</definedName>
    <definedName name="TUBOPVCPRES12" localSheetId="2">#REF!</definedName>
    <definedName name="TUBOPVCPRES12" localSheetId="0">#REF!</definedName>
    <definedName name="TUBOPVCPRES12" localSheetId="4">#REF!</definedName>
    <definedName name="TUBOPVCPRES12">#REF!</definedName>
    <definedName name="TUBOPVCPRES2" localSheetId="2">#REF!</definedName>
    <definedName name="TUBOPVCPRES2" localSheetId="0">#REF!</definedName>
    <definedName name="TUBOPVCPRES2" localSheetId="4">#REF!</definedName>
    <definedName name="TUBOPVCPRES2">#REF!</definedName>
    <definedName name="TUBOPVCPRES3" localSheetId="2">#REF!</definedName>
    <definedName name="TUBOPVCPRES3" localSheetId="0">#REF!</definedName>
    <definedName name="TUBOPVCPRES3" localSheetId="4">#REF!</definedName>
    <definedName name="TUBOPVCPRES3">#REF!</definedName>
    <definedName name="TUBOPVCPRES34" localSheetId="2">#REF!</definedName>
    <definedName name="TUBOPVCPRES34" localSheetId="0">#REF!</definedName>
    <definedName name="TUBOPVCPRES34" localSheetId="4">#REF!</definedName>
    <definedName name="TUBOPVCPRES34">#REF!</definedName>
    <definedName name="TUBOPVCPRES4" localSheetId="2">#REF!</definedName>
    <definedName name="TUBOPVCPRES4" localSheetId="0">#REF!</definedName>
    <definedName name="TUBOPVCPRES4" localSheetId="4">#REF!</definedName>
    <definedName name="TUBOPVCPRES4">#REF!</definedName>
    <definedName name="TUBOPVCPRES6" localSheetId="2">#REF!</definedName>
    <definedName name="TUBOPVCPRES6" localSheetId="0">#REF!</definedName>
    <definedName name="TUBOPVCPRES6" localSheetId="4">#REF!</definedName>
    <definedName name="TUBOPVCPRES6">#REF!</definedName>
    <definedName name="TUBOPVCSDR21X2" localSheetId="2">#REF!</definedName>
    <definedName name="TUBOPVCSDR21X2" localSheetId="0">#REF!</definedName>
    <definedName name="TUBOPVCSDR21X2" localSheetId="4">#REF!</definedName>
    <definedName name="TUBOPVCSDR21X2">#REF!</definedName>
    <definedName name="TUBOPVCSDR21X3" localSheetId="2">#REF!</definedName>
    <definedName name="TUBOPVCSDR21X3" localSheetId="0">#REF!</definedName>
    <definedName name="TUBOPVCSDR21X3" localSheetId="4">#REF!</definedName>
    <definedName name="TUBOPVCSDR21X3">#REF!</definedName>
    <definedName name="TUBOPVCSDR21X4" localSheetId="2">#REF!</definedName>
    <definedName name="TUBOPVCSDR21X4" localSheetId="0">#REF!</definedName>
    <definedName name="TUBOPVCSDR21X4" localSheetId="4">#REF!</definedName>
    <definedName name="TUBOPVCSDR21X4">#REF!</definedName>
    <definedName name="TUBOPVCSDR21X6" localSheetId="2">#REF!</definedName>
    <definedName name="TUBOPVCSDR21X6" localSheetId="0">#REF!</definedName>
    <definedName name="TUBOPVCSDR21X6" localSheetId="4">#REF!</definedName>
    <definedName name="TUBOPVCSDR21X6">#REF!</definedName>
    <definedName name="TUBOPVCSDR21X8" localSheetId="2">#REF!</definedName>
    <definedName name="TUBOPVCSDR21X8" localSheetId="0">#REF!</definedName>
    <definedName name="TUBOPVCSDR21X8" localSheetId="4">#REF!</definedName>
    <definedName name="TUBOPVCSDR21X8">#REF!</definedName>
    <definedName name="TUBOPVCSDR26X1" localSheetId="2">#REF!</definedName>
    <definedName name="TUBOPVCSDR26X1" localSheetId="0">#REF!</definedName>
    <definedName name="TUBOPVCSDR26X1" localSheetId="4">#REF!</definedName>
    <definedName name="TUBOPVCSDR26X1">#REF!</definedName>
    <definedName name="TUBOPVCSDR26X112" localSheetId="2">#REF!</definedName>
    <definedName name="TUBOPVCSDR26X112" localSheetId="0">#REF!</definedName>
    <definedName name="TUBOPVCSDR26X112" localSheetId="4">#REF!</definedName>
    <definedName name="TUBOPVCSDR26X112">#REF!</definedName>
    <definedName name="TUBOPVCSDR26X12" localSheetId="2">#REF!</definedName>
    <definedName name="TUBOPVCSDR26X12" localSheetId="0">#REF!</definedName>
    <definedName name="TUBOPVCSDR26X12" localSheetId="4">#REF!</definedName>
    <definedName name="TUBOPVCSDR26X12">#REF!</definedName>
    <definedName name="TUBOPVCSDR26X2" localSheetId="2">#REF!</definedName>
    <definedName name="TUBOPVCSDR26X2" localSheetId="0">#REF!</definedName>
    <definedName name="TUBOPVCSDR26X2" localSheetId="4">#REF!</definedName>
    <definedName name="TUBOPVCSDR26X2">#REF!</definedName>
    <definedName name="TUBOPVCSDR26X3" localSheetId="2">#REF!</definedName>
    <definedName name="TUBOPVCSDR26X3" localSheetId="0">#REF!</definedName>
    <definedName name="TUBOPVCSDR26X3" localSheetId="4">#REF!</definedName>
    <definedName name="TUBOPVCSDR26X3">#REF!</definedName>
    <definedName name="TUBOPVCSDR26X34" localSheetId="2">#REF!</definedName>
    <definedName name="TUBOPVCSDR26X34" localSheetId="0">#REF!</definedName>
    <definedName name="TUBOPVCSDR26X34" localSheetId="4">#REF!</definedName>
    <definedName name="TUBOPVCSDR26X34">#REF!</definedName>
    <definedName name="TUBOPVCSDR26X4" localSheetId="2">#REF!</definedName>
    <definedName name="TUBOPVCSDR26X4" localSheetId="0">#REF!</definedName>
    <definedName name="TUBOPVCSDR26X4" localSheetId="4">#REF!</definedName>
    <definedName name="TUBOPVCSDR26X4">#REF!</definedName>
    <definedName name="TUBOPVCSDR26X6" localSheetId="2">#REF!</definedName>
    <definedName name="TUBOPVCSDR26X6" localSheetId="0">#REF!</definedName>
    <definedName name="TUBOPVCSDR26X6" localSheetId="4">#REF!</definedName>
    <definedName name="TUBOPVCSDR26X6">#REF!</definedName>
    <definedName name="TUBOPVCSDR26X8" localSheetId="2">#REF!</definedName>
    <definedName name="TUBOPVCSDR26X8" localSheetId="0">#REF!</definedName>
    <definedName name="TUBOPVCSDR26X8" localSheetId="4">#REF!</definedName>
    <definedName name="TUBOPVCSDR26X8">#REF!</definedName>
    <definedName name="TUBOPVCSDR41X2" localSheetId="2">#REF!</definedName>
    <definedName name="TUBOPVCSDR41X2" localSheetId="0">#REF!</definedName>
    <definedName name="TUBOPVCSDR41X2" localSheetId="4">#REF!</definedName>
    <definedName name="TUBOPVCSDR41X2">#REF!</definedName>
    <definedName name="TUBOPVCSDR41X3" localSheetId="2">#REF!</definedName>
    <definedName name="TUBOPVCSDR41X3" localSheetId="0">#REF!</definedName>
    <definedName name="TUBOPVCSDR41X3" localSheetId="4">#REF!</definedName>
    <definedName name="TUBOPVCSDR41X3">#REF!</definedName>
    <definedName name="TUBOPVCSDR41X4" localSheetId="2">#REF!</definedName>
    <definedName name="TUBOPVCSDR41X4" localSheetId="0">#REF!</definedName>
    <definedName name="TUBOPVCSDR41X4" localSheetId="4">#REF!</definedName>
    <definedName name="TUBOPVCSDR41X4">#REF!</definedName>
    <definedName name="TUBOPVCSDR41X6" localSheetId="2">#REF!</definedName>
    <definedName name="TUBOPVCSDR41X6" localSheetId="0">#REF!</definedName>
    <definedName name="TUBOPVCSDR41X6" localSheetId="4">#REF!</definedName>
    <definedName name="TUBOPVCSDR41X6">#REF!</definedName>
    <definedName name="TUBOPVCSDR41X8" localSheetId="2">#REF!</definedName>
    <definedName name="TUBOPVCSDR41X8" localSheetId="0">#REF!</definedName>
    <definedName name="TUBOPVCSDR41X8" localSheetId="4">#REF!</definedName>
    <definedName name="TUBOPVCSDR41X8">#REF!</definedName>
    <definedName name="tubui" localSheetId="2">#REF!</definedName>
    <definedName name="tubui" localSheetId="0">#REF!</definedName>
    <definedName name="tubui" localSheetId="4">#REF!</definedName>
    <definedName name="tubui">#REF!</definedName>
    <definedName name="tubuii" localSheetId="2">#REF!</definedName>
    <definedName name="tubuii" localSheetId="0">#REF!</definedName>
    <definedName name="tubuii" localSheetId="4">#REF!</definedName>
    <definedName name="tubuii">#REF!</definedName>
    <definedName name="tubuiii" localSheetId="2">#REF!</definedName>
    <definedName name="tubuiii" localSheetId="0">#REF!</definedName>
    <definedName name="tubuiii" localSheetId="4">#REF!</definedName>
    <definedName name="tubuiii">#REF!</definedName>
    <definedName name="tubuiiii" localSheetId="2">#REF!</definedName>
    <definedName name="tubuiiii" localSheetId="0">#REF!</definedName>
    <definedName name="tubuiiii" localSheetId="4">#REF!</definedName>
    <definedName name="tubuiiii">#REF!</definedName>
    <definedName name="TYPE_3M" localSheetId="2">#REF!</definedName>
    <definedName name="TYPE_3M" localSheetId="0">#REF!</definedName>
    <definedName name="TYPE_3M" localSheetId="4">#REF!</definedName>
    <definedName name="TYPE_3M">#REF!</definedName>
    <definedName name="TYPE_3M_10" localSheetId="2">#REF!</definedName>
    <definedName name="TYPE_3M_10" localSheetId="0">#REF!</definedName>
    <definedName name="TYPE_3M_10" localSheetId="4">#REF!</definedName>
    <definedName name="TYPE_3M_10">#REF!</definedName>
    <definedName name="TYPE_3M_11" localSheetId="2">#REF!</definedName>
    <definedName name="TYPE_3M_11" localSheetId="0">#REF!</definedName>
    <definedName name="TYPE_3M_11" localSheetId="4">#REF!</definedName>
    <definedName name="TYPE_3M_11">#REF!</definedName>
    <definedName name="TYPE_3M_6" localSheetId="2">#REF!</definedName>
    <definedName name="TYPE_3M_6" localSheetId="0">#REF!</definedName>
    <definedName name="TYPE_3M_6" localSheetId="4">#REF!</definedName>
    <definedName name="TYPE_3M_6">#REF!</definedName>
    <definedName name="TYPE_3M_7" localSheetId="2">#REF!</definedName>
    <definedName name="TYPE_3M_7" localSheetId="0">#REF!</definedName>
    <definedName name="TYPE_3M_7" localSheetId="4">#REF!</definedName>
    <definedName name="TYPE_3M_7">#REF!</definedName>
    <definedName name="TYPE_3M_8" localSheetId="2">#REF!</definedName>
    <definedName name="TYPE_3M_8" localSheetId="0">#REF!</definedName>
    <definedName name="TYPE_3M_8" localSheetId="4">#REF!</definedName>
    <definedName name="TYPE_3M_8">#REF!</definedName>
    <definedName name="TYPE_3M_9" localSheetId="2">#REF!</definedName>
    <definedName name="TYPE_3M_9" localSheetId="0">#REF!</definedName>
    <definedName name="TYPE_3M_9" localSheetId="4">#REF!</definedName>
    <definedName name="TYPE_3M_9">#REF!</definedName>
    <definedName name="u">[82]MO!$B$11</definedName>
    <definedName name="ud" localSheetId="2">#REF!</definedName>
    <definedName name="ud" localSheetId="0">#REF!</definedName>
    <definedName name="ud" localSheetId="4">#REF!</definedName>
    <definedName name="ud">#REF!</definedName>
    <definedName name="UD." localSheetId="2">#REF!</definedName>
    <definedName name="UD." localSheetId="0">#REF!</definedName>
    <definedName name="UD." localSheetId="4">#REF!</definedName>
    <definedName name="UD.">#REF!</definedName>
    <definedName name="UND">#N/A</definedName>
    <definedName name="UND_6">NA()</definedName>
    <definedName name="UNION_HG_1" localSheetId="2">#REF!</definedName>
    <definedName name="UNION_HG_1" localSheetId="0">#REF!</definedName>
    <definedName name="UNION_HG_1" localSheetId="4">#REF!</definedName>
    <definedName name="UNION_HG_1">#REF!</definedName>
    <definedName name="UNION_HG_1_10" localSheetId="2">#REF!</definedName>
    <definedName name="UNION_HG_1_10" localSheetId="0">#REF!</definedName>
    <definedName name="UNION_HG_1_10" localSheetId="4">#REF!</definedName>
    <definedName name="UNION_HG_1_10">#REF!</definedName>
    <definedName name="UNION_HG_1_11" localSheetId="2">#REF!</definedName>
    <definedName name="UNION_HG_1_11" localSheetId="0">#REF!</definedName>
    <definedName name="UNION_HG_1_11" localSheetId="4">#REF!</definedName>
    <definedName name="UNION_HG_1_11">#REF!</definedName>
    <definedName name="UNION_HG_1_6" localSheetId="2">#REF!</definedName>
    <definedName name="UNION_HG_1_6" localSheetId="0">#REF!</definedName>
    <definedName name="UNION_HG_1_6" localSheetId="4">#REF!</definedName>
    <definedName name="UNION_HG_1_6">#REF!</definedName>
    <definedName name="UNION_HG_1_7" localSheetId="2">#REF!</definedName>
    <definedName name="UNION_HG_1_7" localSheetId="0">#REF!</definedName>
    <definedName name="UNION_HG_1_7" localSheetId="4">#REF!</definedName>
    <definedName name="UNION_HG_1_7">#REF!</definedName>
    <definedName name="UNION_HG_1_8" localSheetId="2">#REF!</definedName>
    <definedName name="UNION_HG_1_8" localSheetId="0">#REF!</definedName>
    <definedName name="UNION_HG_1_8" localSheetId="4">#REF!</definedName>
    <definedName name="UNION_HG_1_8">#REF!</definedName>
    <definedName name="UNION_HG_1_9" localSheetId="2">#REF!</definedName>
    <definedName name="UNION_HG_1_9" localSheetId="0">#REF!</definedName>
    <definedName name="UNION_HG_1_9" localSheetId="4">#REF!</definedName>
    <definedName name="UNION_HG_1_9">#REF!</definedName>
    <definedName name="UNION_HG_12" localSheetId="2">#REF!</definedName>
    <definedName name="UNION_HG_12" localSheetId="0">#REF!</definedName>
    <definedName name="UNION_HG_12" localSheetId="4">#REF!</definedName>
    <definedName name="UNION_HG_12">#REF!</definedName>
    <definedName name="UNION_HG_12_10" localSheetId="2">#REF!</definedName>
    <definedName name="UNION_HG_12_10" localSheetId="0">#REF!</definedName>
    <definedName name="UNION_HG_12_10" localSheetId="4">#REF!</definedName>
    <definedName name="UNION_HG_12_10">#REF!</definedName>
    <definedName name="UNION_HG_12_11" localSheetId="2">#REF!</definedName>
    <definedName name="UNION_HG_12_11" localSheetId="0">#REF!</definedName>
    <definedName name="UNION_HG_12_11" localSheetId="4">#REF!</definedName>
    <definedName name="UNION_HG_12_11">#REF!</definedName>
    <definedName name="UNION_HG_12_6" localSheetId="2">#REF!</definedName>
    <definedName name="UNION_HG_12_6" localSheetId="0">#REF!</definedName>
    <definedName name="UNION_HG_12_6" localSheetId="4">#REF!</definedName>
    <definedName name="UNION_HG_12_6">#REF!</definedName>
    <definedName name="UNION_HG_12_7" localSheetId="2">#REF!</definedName>
    <definedName name="UNION_HG_12_7" localSheetId="0">#REF!</definedName>
    <definedName name="UNION_HG_12_7" localSheetId="4">#REF!</definedName>
    <definedName name="UNION_HG_12_7">#REF!</definedName>
    <definedName name="UNION_HG_12_8" localSheetId="2">#REF!</definedName>
    <definedName name="UNION_HG_12_8" localSheetId="0">#REF!</definedName>
    <definedName name="UNION_HG_12_8" localSheetId="4">#REF!</definedName>
    <definedName name="UNION_HG_12_8">#REF!</definedName>
    <definedName name="UNION_HG_12_9" localSheetId="2">#REF!</definedName>
    <definedName name="UNION_HG_12_9" localSheetId="0">#REF!</definedName>
    <definedName name="UNION_HG_12_9" localSheetId="4">#REF!</definedName>
    <definedName name="UNION_HG_12_9">#REF!</definedName>
    <definedName name="UNION_HG_34" localSheetId="2">#REF!</definedName>
    <definedName name="UNION_HG_34" localSheetId="0">#REF!</definedName>
    <definedName name="UNION_HG_34" localSheetId="4">#REF!</definedName>
    <definedName name="UNION_HG_34">#REF!</definedName>
    <definedName name="UNION_HG_34_10" localSheetId="2">#REF!</definedName>
    <definedName name="UNION_HG_34_10" localSheetId="0">#REF!</definedName>
    <definedName name="UNION_HG_34_10" localSheetId="4">#REF!</definedName>
    <definedName name="UNION_HG_34_10">#REF!</definedName>
    <definedName name="UNION_HG_34_11" localSheetId="2">#REF!</definedName>
    <definedName name="UNION_HG_34_11" localSheetId="0">#REF!</definedName>
    <definedName name="UNION_HG_34_11" localSheetId="4">#REF!</definedName>
    <definedName name="UNION_HG_34_11">#REF!</definedName>
    <definedName name="UNION_HG_34_6" localSheetId="2">#REF!</definedName>
    <definedName name="UNION_HG_34_6" localSheetId="0">#REF!</definedName>
    <definedName name="UNION_HG_34_6" localSheetId="4">#REF!</definedName>
    <definedName name="UNION_HG_34_6">#REF!</definedName>
    <definedName name="UNION_HG_34_7" localSheetId="2">#REF!</definedName>
    <definedName name="UNION_HG_34_7" localSheetId="0">#REF!</definedName>
    <definedName name="UNION_HG_34_7" localSheetId="4">#REF!</definedName>
    <definedName name="UNION_HG_34_7">#REF!</definedName>
    <definedName name="UNION_HG_34_8" localSheetId="2">#REF!</definedName>
    <definedName name="UNION_HG_34_8" localSheetId="0">#REF!</definedName>
    <definedName name="UNION_HG_34_8" localSheetId="4">#REF!</definedName>
    <definedName name="UNION_HG_34_8">#REF!</definedName>
    <definedName name="UNION_HG_34_9" localSheetId="2">#REF!</definedName>
    <definedName name="UNION_HG_34_9" localSheetId="0">#REF!</definedName>
    <definedName name="UNION_HG_34_9" localSheetId="4">#REF!</definedName>
    <definedName name="UNION_HG_34_9">#REF!</definedName>
    <definedName name="UNION_PVC_PRES_12" localSheetId="2">#REF!</definedName>
    <definedName name="UNION_PVC_PRES_12" localSheetId="0">#REF!</definedName>
    <definedName name="UNION_PVC_PRES_12" localSheetId="4">#REF!</definedName>
    <definedName name="UNION_PVC_PRES_12">#REF!</definedName>
    <definedName name="UNION_PVC_PRES_12_10" localSheetId="2">#REF!</definedName>
    <definedName name="UNION_PVC_PRES_12_10" localSheetId="0">#REF!</definedName>
    <definedName name="UNION_PVC_PRES_12_10" localSheetId="4">#REF!</definedName>
    <definedName name="UNION_PVC_PRES_12_10">#REF!</definedName>
    <definedName name="UNION_PVC_PRES_12_11" localSheetId="2">#REF!</definedName>
    <definedName name="UNION_PVC_PRES_12_11" localSheetId="0">#REF!</definedName>
    <definedName name="UNION_PVC_PRES_12_11" localSheetId="4">#REF!</definedName>
    <definedName name="UNION_PVC_PRES_12_11">#REF!</definedName>
    <definedName name="UNION_PVC_PRES_12_6" localSheetId="2">#REF!</definedName>
    <definedName name="UNION_PVC_PRES_12_6" localSheetId="0">#REF!</definedName>
    <definedName name="UNION_PVC_PRES_12_6" localSheetId="4">#REF!</definedName>
    <definedName name="UNION_PVC_PRES_12_6">#REF!</definedName>
    <definedName name="UNION_PVC_PRES_12_7" localSheetId="2">#REF!</definedName>
    <definedName name="UNION_PVC_PRES_12_7" localSheetId="0">#REF!</definedName>
    <definedName name="UNION_PVC_PRES_12_7" localSheetId="4">#REF!</definedName>
    <definedName name="UNION_PVC_PRES_12_7">#REF!</definedName>
    <definedName name="UNION_PVC_PRES_12_8" localSheetId="2">#REF!</definedName>
    <definedName name="UNION_PVC_PRES_12_8" localSheetId="0">#REF!</definedName>
    <definedName name="UNION_PVC_PRES_12_8" localSheetId="4">#REF!</definedName>
    <definedName name="UNION_PVC_PRES_12_8">#REF!</definedName>
    <definedName name="UNION_PVC_PRES_12_9" localSheetId="2">#REF!</definedName>
    <definedName name="UNION_PVC_PRES_12_9" localSheetId="0">#REF!</definedName>
    <definedName name="UNION_PVC_PRES_12_9" localSheetId="4">#REF!</definedName>
    <definedName name="UNION_PVC_PRES_12_9">#REF!</definedName>
    <definedName name="UNION_PVC_PRES_34" localSheetId="2">#REF!</definedName>
    <definedName name="UNION_PVC_PRES_34" localSheetId="0">#REF!</definedName>
    <definedName name="UNION_PVC_PRES_34" localSheetId="4">#REF!</definedName>
    <definedName name="UNION_PVC_PRES_34">#REF!</definedName>
    <definedName name="UNION_PVC_PRES_34_10" localSheetId="2">#REF!</definedName>
    <definedName name="UNION_PVC_PRES_34_10" localSheetId="0">#REF!</definedName>
    <definedName name="UNION_PVC_PRES_34_10" localSheetId="4">#REF!</definedName>
    <definedName name="UNION_PVC_PRES_34_10">#REF!</definedName>
    <definedName name="UNION_PVC_PRES_34_11" localSheetId="2">#REF!</definedName>
    <definedName name="UNION_PVC_PRES_34_11" localSheetId="0">#REF!</definedName>
    <definedName name="UNION_PVC_PRES_34_11" localSheetId="4">#REF!</definedName>
    <definedName name="UNION_PVC_PRES_34_11">#REF!</definedName>
    <definedName name="UNION_PVC_PRES_34_6" localSheetId="2">#REF!</definedName>
    <definedName name="UNION_PVC_PRES_34_6" localSheetId="0">#REF!</definedName>
    <definedName name="UNION_PVC_PRES_34_6" localSheetId="4">#REF!</definedName>
    <definedName name="UNION_PVC_PRES_34_6">#REF!</definedName>
    <definedName name="UNION_PVC_PRES_34_7" localSheetId="2">#REF!</definedName>
    <definedName name="UNION_PVC_PRES_34_7" localSheetId="0">#REF!</definedName>
    <definedName name="UNION_PVC_PRES_34_7" localSheetId="4">#REF!</definedName>
    <definedName name="UNION_PVC_PRES_34_7">#REF!</definedName>
    <definedName name="UNION_PVC_PRES_34_8" localSheetId="2">#REF!</definedName>
    <definedName name="UNION_PVC_PRES_34_8" localSheetId="0">#REF!</definedName>
    <definedName name="UNION_PVC_PRES_34_8" localSheetId="4">#REF!</definedName>
    <definedName name="UNION_PVC_PRES_34_8">#REF!</definedName>
    <definedName name="UNION_PVC_PRES_34_9" localSheetId="2">#REF!</definedName>
    <definedName name="UNION_PVC_PRES_34_9" localSheetId="0">#REF!</definedName>
    <definedName name="UNION_PVC_PRES_34_9" localSheetId="4">#REF!</definedName>
    <definedName name="UNION_PVC_PRES_34_9">#REF!</definedName>
    <definedName name="UNIONPVCPRES1" localSheetId="2">#REF!</definedName>
    <definedName name="UNIONPVCPRES1" localSheetId="0">#REF!</definedName>
    <definedName name="UNIONPVCPRES1" localSheetId="4">#REF!</definedName>
    <definedName name="UNIONPVCPRES1">#REF!</definedName>
    <definedName name="UNIONPVCPRES112" localSheetId="2">#REF!</definedName>
    <definedName name="UNIONPVCPRES112" localSheetId="0">#REF!</definedName>
    <definedName name="UNIONPVCPRES112" localSheetId="4">#REF!</definedName>
    <definedName name="UNIONPVCPRES112">#REF!</definedName>
    <definedName name="UNIONPVCPRES12" localSheetId="2">#REF!</definedName>
    <definedName name="UNIONPVCPRES12" localSheetId="0">#REF!</definedName>
    <definedName name="UNIONPVCPRES12" localSheetId="4">#REF!</definedName>
    <definedName name="UNIONPVCPRES12">#REF!</definedName>
    <definedName name="UNIONPVCPRES2" localSheetId="2">#REF!</definedName>
    <definedName name="UNIONPVCPRES2" localSheetId="0">#REF!</definedName>
    <definedName name="UNIONPVCPRES2" localSheetId="4">#REF!</definedName>
    <definedName name="UNIONPVCPRES2">#REF!</definedName>
    <definedName name="UNIONPVCPRES3" localSheetId="2">#REF!</definedName>
    <definedName name="UNIONPVCPRES3" localSheetId="0">#REF!</definedName>
    <definedName name="UNIONPVCPRES3" localSheetId="4">#REF!</definedName>
    <definedName name="UNIONPVCPRES3">#REF!</definedName>
    <definedName name="UNIONPVCPRES34" localSheetId="2">#REF!</definedName>
    <definedName name="UNIONPVCPRES34" localSheetId="0">#REF!</definedName>
    <definedName name="UNIONPVCPRES34" localSheetId="4">#REF!</definedName>
    <definedName name="UNIONPVCPRES34">#REF!</definedName>
    <definedName name="UNIONPVCPRES4" localSheetId="2">#REF!</definedName>
    <definedName name="UNIONPVCPRES4" localSheetId="0">#REF!</definedName>
    <definedName name="UNIONPVCPRES4" localSheetId="4">#REF!</definedName>
    <definedName name="UNIONPVCPRES4">#REF!</definedName>
    <definedName name="UNIONUNI12HG" localSheetId="2">#REF!</definedName>
    <definedName name="UNIONUNI12HG" localSheetId="0">#REF!</definedName>
    <definedName name="UNIONUNI12HG" localSheetId="4">#REF!</definedName>
    <definedName name="UNIONUNI12HG">#REF!</definedName>
    <definedName name="us" localSheetId="2">#REF!</definedName>
    <definedName name="us" localSheetId="0">#REF!</definedName>
    <definedName name="us" localSheetId="4">#REF!</definedName>
    <definedName name="us">#REF!</definedName>
    <definedName name="uso.vibrador">'[32]Costos Mano de Obra'!$O$42</definedName>
    <definedName name="USOSMADERA" localSheetId="2">#REF!</definedName>
    <definedName name="USOSMADERA" localSheetId="0">#REF!</definedName>
    <definedName name="USOSMADERA" localSheetId="4">#REF!</definedName>
    <definedName name="USOSMADERA">#REF!</definedName>
    <definedName name="UY" localSheetId="2">[4]A!#REF!</definedName>
    <definedName name="UY" localSheetId="0">[4]A!#REF!</definedName>
    <definedName name="UY" localSheetId="4">[4]A!#REF!</definedName>
    <definedName name="UY">[4]A!#REF!</definedName>
    <definedName name="v" localSheetId="2">#REF!</definedName>
    <definedName name="v" localSheetId="0">#REF!</definedName>
    <definedName name="v" localSheetId="4">#REF!</definedName>
    <definedName name="v">#REF!</definedName>
    <definedName name="VACC">[11]Precio!$F$31</definedName>
    <definedName name="vaciado" localSheetId="2">#REF!</definedName>
    <definedName name="vaciado" localSheetId="0">#REF!</definedName>
    <definedName name="vaciado" localSheetId="4">#REF!</definedName>
    <definedName name="vaciado">#REF!</definedName>
    <definedName name="VACIADOAMANO" localSheetId="2">#REF!</definedName>
    <definedName name="VACIADOAMANO" localSheetId="0">#REF!</definedName>
    <definedName name="VACIADOAMANO" localSheetId="4">#REF!</definedName>
    <definedName name="VACIADOAMANO">#REF!</definedName>
    <definedName name="vaciadohormigonindustrial" localSheetId="2">#REF!</definedName>
    <definedName name="vaciadohormigonindustrial" localSheetId="0">#REF!</definedName>
    <definedName name="vaciadohormigonindustrial" localSheetId="4">#REF!</definedName>
    <definedName name="vaciadohormigonindustrial">#REF!</definedName>
    <definedName name="vaciadohormigonindustrial_8" localSheetId="2">#REF!</definedName>
    <definedName name="vaciadohormigonindustrial_8" localSheetId="0">#REF!</definedName>
    <definedName name="vaciadohormigonindustrial_8" localSheetId="4">#REF!</definedName>
    <definedName name="vaciadohormigonindustrial_8">#REF!</definedName>
    <definedName name="vaciadozapata" localSheetId="2">#REF!</definedName>
    <definedName name="vaciadozapata" localSheetId="0">#REF!</definedName>
    <definedName name="vaciadozapata" localSheetId="4">#REF!</definedName>
    <definedName name="vaciadozapata">#REF!</definedName>
    <definedName name="vaciadozapata_8" localSheetId="2">#REF!</definedName>
    <definedName name="vaciadozapata_8" localSheetId="0">#REF!</definedName>
    <definedName name="vaciadozapata_8" localSheetId="4">#REF!</definedName>
    <definedName name="vaciadozapata_8">#REF!</definedName>
    <definedName name="VACZ">[11]Precio!$F$30</definedName>
    <definedName name="VAIVEN" localSheetId="2">#REF!</definedName>
    <definedName name="VAIVEN" localSheetId="0">#REF!</definedName>
    <definedName name="VAIVEN" localSheetId="4">#REF!</definedName>
    <definedName name="VAIVEN">#REF!</definedName>
    <definedName name="VALOR" localSheetId="2">#REF!</definedName>
    <definedName name="VALOR" localSheetId="0">#REF!</definedName>
    <definedName name="VALOR" localSheetId="4">#REF!</definedName>
    <definedName name="VALOR">#REF!</definedName>
    <definedName name="valor2" localSheetId="2">[2]Analisis!#REF!</definedName>
    <definedName name="valor2" localSheetId="0">[2]Analisis!#REF!</definedName>
    <definedName name="valor2" localSheetId="4">[2]Analisis!#REF!</definedName>
    <definedName name="valor2">[2]Analisis!#REF!</definedName>
    <definedName name="valor2_1">#N/A</definedName>
    <definedName name="valor2_2">#N/A</definedName>
    <definedName name="valor2_3">#N/A</definedName>
    <definedName name="valora" localSheetId="2">#REF!</definedName>
    <definedName name="valora" localSheetId="0">#REF!</definedName>
    <definedName name="valora" localSheetId="4">#REF!</definedName>
    <definedName name="valora">#REF!</definedName>
    <definedName name="valora_2">"$#REF!.$I$1:$I$65534"</definedName>
    <definedName name="valora_3">"$#REF!.$I$1:$I$65534"</definedName>
    <definedName name="VALORM" localSheetId="2">#REF!</definedName>
    <definedName name="VALORM" localSheetId="0">#REF!</definedName>
    <definedName name="VALORM" localSheetId="4">#REF!</definedName>
    <definedName name="VALORM">#REF!</definedName>
    <definedName name="valorp" localSheetId="2">#REF!</definedName>
    <definedName name="valorp" localSheetId="0">#REF!</definedName>
    <definedName name="valorp" localSheetId="4">#REF!</definedName>
    <definedName name="valorp">#REF!</definedName>
    <definedName name="valorp_2">"$#REF!.$K$1:$K$65534"</definedName>
    <definedName name="valorp_3">"$#REF!.$K$1:$K$65534"</definedName>
    <definedName name="VALORPRESUPUESTO" localSheetId="2">#REF!</definedName>
    <definedName name="VALORPRESUPUESTO" localSheetId="0">#REF!</definedName>
    <definedName name="VALORPRESUPUESTO" localSheetId="4">#REF!</definedName>
    <definedName name="VALORPRESUPUESTO">#REF!</definedName>
    <definedName name="VALORPRESUPUESTO_2">"$#REF!.$F$1:$F$65534"</definedName>
    <definedName name="VALORPRESUPUESTO_3">"$#REF!.$F$1:$F$65534"</definedName>
    <definedName name="VALORT" localSheetId="2">#REF!</definedName>
    <definedName name="VALORT" localSheetId="0">#REF!</definedName>
    <definedName name="VALORT" localSheetId="4">#REF!</definedName>
    <definedName name="VALORT">#REF!</definedName>
    <definedName name="VALORV" localSheetId="2">#REF!</definedName>
    <definedName name="VALORV" localSheetId="0">#REF!</definedName>
    <definedName name="VALORV" localSheetId="4">#REF!</definedName>
    <definedName name="VALORV">#REF!</definedName>
    <definedName name="VALVULA_AIRE_1_HF_ROSCADA" localSheetId="2">#REF!</definedName>
    <definedName name="VALVULA_AIRE_1_HF_ROSCADA" localSheetId="0">#REF!</definedName>
    <definedName name="VALVULA_AIRE_1_HF_ROSCADA" localSheetId="4">#REF!</definedName>
    <definedName name="VALVULA_AIRE_1_HF_ROSCADA">#REF!</definedName>
    <definedName name="VALVULA_AIRE_1_HF_ROSCADA_10" localSheetId="2">#REF!</definedName>
    <definedName name="VALVULA_AIRE_1_HF_ROSCADA_10" localSheetId="0">#REF!</definedName>
    <definedName name="VALVULA_AIRE_1_HF_ROSCADA_10" localSheetId="4">#REF!</definedName>
    <definedName name="VALVULA_AIRE_1_HF_ROSCADA_10">#REF!</definedName>
    <definedName name="VALVULA_AIRE_1_HF_ROSCADA_11" localSheetId="2">#REF!</definedName>
    <definedName name="VALVULA_AIRE_1_HF_ROSCADA_11" localSheetId="0">#REF!</definedName>
    <definedName name="VALVULA_AIRE_1_HF_ROSCADA_11" localSheetId="4">#REF!</definedName>
    <definedName name="VALVULA_AIRE_1_HF_ROSCADA_11">#REF!</definedName>
    <definedName name="VALVULA_AIRE_1_HF_ROSCADA_6" localSheetId="2">#REF!</definedName>
    <definedName name="VALVULA_AIRE_1_HF_ROSCADA_6" localSheetId="0">#REF!</definedName>
    <definedName name="VALVULA_AIRE_1_HF_ROSCADA_6" localSheetId="4">#REF!</definedName>
    <definedName name="VALVULA_AIRE_1_HF_ROSCADA_6">#REF!</definedName>
    <definedName name="VALVULA_AIRE_1_HF_ROSCADA_7" localSheetId="2">#REF!</definedName>
    <definedName name="VALVULA_AIRE_1_HF_ROSCADA_7" localSheetId="0">#REF!</definedName>
    <definedName name="VALVULA_AIRE_1_HF_ROSCADA_7" localSheetId="4">#REF!</definedName>
    <definedName name="VALVULA_AIRE_1_HF_ROSCADA_7">#REF!</definedName>
    <definedName name="VALVULA_AIRE_1_HF_ROSCADA_8" localSheetId="2">#REF!</definedName>
    <definedName name="VALVULA_AIRE_1_HF_ROSCADA_8" localSheetId="0">#REF!</definedName>
    <definedName name="VALVULA_AIRE_1_HF_ROSCADA_8" localSheetId="4">#REF!</definedName>
    <definedName name="VALVULA_AIRE_1_HF_ROSCADA_8">#REF!</definedName>
    <definedName name="VALVULA_AIRE_1_HF_ROSCADA_9" localSheetId="2">#REF!</definedName>
    <definedName name="VALVULA_AIRE_1_HF_ROSCADA_9" localSheetId="0">#REF!</definedName>
    <definedName name="VALVULA_AIRE_1_HF_ROSCADA_9" localSheetId="4">#REF!</definedName>
    <definedName name="VALVULA_AIRE_1_HF_ROSCADA_9">#REF!</definedName>
    <definedName name="VALVULA_AIRE_3_HF_ROSCADA" localSheetId="2">#REF!</definedName>
    <definedName name="VALVULA_AIRE_3_HF_ROSCADA" localSheetId="0">#REF!</definedName>
    <definedName name="VALVULA_AIRE_3_HF_ROSCADA" localSheetId="4">#REF!</definedName>
    <definedName name="VALVULA_AIRE_3_HF_ROSCADA">#REF!</definedName>
    <definedName name="VALVULA_AIRE_3_HF_ROSCADA_10" localSheetId="2">#REF!</definedName>
    <definedName name="VALVULA_AIRE_3_HF_ROSCADA_10" localSheetId="0">#REF!</definedName>
    <definedName name="VALVULA_AIRE_3_HF_ROSCADA_10" localSheetId="4">#REF!</definedName>
    <definedName name="VALVULA_AIRE_3_HF_ROSCADA_10">#REF!</definedName>
    <definedName name="VALVULA_AIRE_3_HF_ROSCADA_11" localSheetId="2">#REF!</definedName>
    <definedName name="VALVULA_AIRE_3_HF_ROSCADA_11" localSheetId="0">#REF!</definedName>
    <definedName name="VALVULA_AIRE_3_HF_ROSCADA_11" localSheetId="4">#REF!</definedName>
    <definedName name="VALVULA_AIRE_3_HF_ROSCADA_11">#REF!</definedName>
    <definedName name="VALVULA_AIRE_3_HF_ROSCADA_6" localSheetId="2">#REF!</definedName>
    <definedName name="VALVULA_AIRE_3_HF_ROSCADA_6" localSheetId="0">#REF!</definedName>
    <definedName name="VALVULA_AIRE_3_HF_ROSCADA_6" localSheetId="4">#REF!</definedName>
    <definedName name="VALVULA_AIRE_3_HF_ROSCADA_6">#REF!</definedName>
    <definedName name="VALVULA_AIRE_3_HF_ROSCADA_7" localSheetId="2">#REF!</definedName>
    <definedName name="VALVULA_AIRE_3_HF_ROSCADA_7" localSheetId="0">#REF!</definedName>
    <definedName name="VALVULA_AIRE_3_HF_ROSCADA_7" localSheetId="4">#REF!</definedName>
    <definedName name="VALVULA_AIRE_3_HF_ROSCADA_7">#REF!</definedName>
    <definedName name="VALVULA_AIRE_3_HF_ROSCADA_8" localSheetId="2">#REF!</definedName>
    <definedName name="VALVULA_AIRE_3_HF_ROSCADA_8" localSheetId="0">#REF!</definedName>
    <definedName name="VALVULA_AIRE_3_HF_ROSCADA_8" localSheetId="4">#REF!</definedName>
    <definedName name="VALVULA_AIRE_3_HF_ROSCADA_8">#REF!</definedName>
    <definedName name="VALVULA_AIRE_3_HF_ROSCADA_9" localSheetId="2">#REF!</definedName>
    <definedName name="VALVULA_AIRE_3_HF_ROSCADA_9" localSheetId="0">#REF!</definedName>
    <definedName name="VALVULA_AIRE_3_HF_ROSCADA_9" localSheetId="4">#REF!</definedName>
    <definedName name="VALVULA_AIRE_3_HF_ROSCADA_9">#REF!</definedName>
    <definedName name="VALVULA_AIRE_34_HF_ROSCADA" localSheetId="2">#REF!</definedName>
    <definedName name="VALVULA_AIRE_34_HF_ROSCADA" localSheetId="0">#REF!</definedName>
    <definedName name="VALVULA_AIRE_34_HF_ROSCADA" localSheetId="4">#REF!</definedName>
    <definedName name="VALVULA_AIRE_34_HF_ROSCADA">#REF!</definedName>
    <definedName name="VALVULA_AIRE_34_HF_ROSCADA_10" localSheetId="2">#REF!</definedName>
    <definedName name="VALVULA_AIRE_34_HF_ROSCADA_10" localSheetId="0">#REF!</definedName>
    <definedName name="VALVULA_AIRE_34_HF_ROSCADA_10" localSheetId="4">#REF!</definedName>
    <definedName name="VALVULA_AIRE_34_HF_ROSCADA_10">#REF!</definedName>
    <definedName name="VALVULA_AIRE_34_HF_ROSCADA_11" localSheetId="2">#REF!</definedName>
    <definedName name="VALVULA_AIRE_34_HF_ROSCADA_11" localSheetId="0">#REF!</definedName>
    <definedName name="VALVULA_AIRE_34_HF_ROSCADA_11" localSheetId="4">#REF!</definedName>
    <definedName name="VALVULA_AIRE_34_HF_ROSCADA_11">#REF!</definedName>
    <definedName name="VALVULA_AIRE_34_HF_ROSCADA_6" localSheetId="2">#REF!</definedName>
    <definedName name="VALVULA_AIRE_34_HF_ROSCADA_6" localSheetId="0">#REF!</definedName>
    <definedName name="VALVULA_AIRE_34_HF_ROSCADA_6" localSheetId="4">#REF!</definedName>
    <definedName name="VALVULA_AIRE_34_HF_ROSCADA_6">#REF!</definedName>
    <definedName name="VALVULA_AIRE_34_HF_ROSCADA_7" localSheetId="2">#REF!</definedName>
    <definedName name="VALVULA_AIRE_34_HF_ROSCADA_7" localSheetId="0">#REF!</definedName>
    <definedName name="VALVULA_AIRE_34_HF_ROSCADA_7" localSheetId="4">#REF!</definedName>
    <definedName name="VALVULA_AIRE_34_HF_ROSCADA_7">#REF!</definedName>
    <definedName name="VALVULA_AIRE_34_HF_ROSCADA_8" localSheetId="2">#REF!</definedName>
    <definedName name="VALVULA_AIRE_34_HF_ROSCADA_8" localSheetId="0">#REF!</definedName>
    <definedName name="VALVULA_AIRE_34_HF_ROSCADA_8" localSheetId="4">#REF!</definedName>
    <definedName name="VALVULA_AIRE_34_HF_ROSCADA_8">#REF!</definedName>
    <definedName name="VALVULA_AIRE_34_HF_ROSCADA_9" localSheetId="2">#REF!</definedName>
    <definedName name="VALVULA_AIRE_34_HF_ROSCADA_9" localSheetId="0">#REF!</definedName>
    <definedName name="VALVULA_AIRE_34_HF_ROSCADA_9" localSheetId="4">#REF!</definedName>
    <definedName name="VALVULA_AIRE_34_HF_ROSCADA_9">#REF!</definedName>
    <definedName name="VALVULA_COMP_12_HF_PLATILLADA" localSheetId="2">#REF!</definedName>
    <definedName name="VALVULA_COMP_12_HF_PLATILLADA" localSheetId="0">#REF!</definedName>
    <definedName name="VALVULA_COMP_12_HF_PLATILLADA" localSheetId="4">#REF!</definedName>
    <definedName name="VALVULA_COMP_12_HF_PLATILLADA">#REF!</definedName>
    <definedName name="VALVULA_COMP_12_HF_PLATILLADA_10" localSheetId="2">#REF!</definedName>
    <definedName name="VALVULA_COMP_12_HF_PLATILLADA_10" localSheetId="0">#REF!</definedName>
    <definedName name="VALVULA_COMP_12_HF_PLATILLADA_10" localSheetId="4">#REF!</definedName>
    <definedName name="VALVULA_COMP_12_HF_PLATILLADA_10">#REF!</definedName>
    <definedName name="VALVULA_COMP_12_HF_PLATILLADA_11" localSheetId="2">#REF!</definedName>
    <definedName name="VALVULA_COMP_12_HF_PLATILLADA_11" localSheetId="0">#REF!</definedName>
    <definedName name="VALVULA_COMP_12_HF_PLATILLADA_11" localSheetId="4">#REF!</definedName>
    <definedName name="VALVULA_COMP_12_HF_PLATILLADA_11">#REF!</definedName>
    <definedName name="VALVULA_COMP_12_HF_PLATILLADA_6" localSheetId="2">#REF!</definedName>
    <definedName name="VALVULA_COMP_12_HF_PLATILLADA_6" localSheetId="0">#REF!</definedName>
    <definedName name="VALVULA_COMP_12_HF_PLATILLADA_6" localSheetId="4">#REF!</definedName>
    <definedName name="VALVULA_COMP_12_HF_PLATILLADA_6">#REF!</definedName>
    <definedName name="VALVULA_COMP_12_HF_PLATILLADA_7" localSheetId="2">#REF!</definedName>
    <definedName name="VALVULA_COMP_12_HF_PLATILLADA_7" localSheetId="0">#REF!</definedName>
    <definedName name="VALVULA_COMP_12_HF_PLATILLADA_7" localSheetId="4">#REF!</definedName>
    <definedName name="VALVULA_COMP_12_HF_PLATILLADA_7">#REF!</definedName>
    <definedName name="VALVULA_COMP_12_HF_PLATILLADA_8" localSheetId="2">#REF!</definedName>
    <definedName name="VALVULA_COMP_12_HF_PLATILLADA_8" localSheetId="0">#REF!</definedName>
    <definedName name="VALVULA_COMP_12_HF_PLATILLADA_8" localSheetId="4">#REF!</definedName>
    <definedName name="VALVULA_COMP_12_HF_PLATILLADA_8">#REF!</definedName>
    <definedName name="VALVULA_COMP_12_HF_PLATILLADA_9" localSheetId="2">#REF!</definedName>
    <definedName name="VALVULA_COMP_12_HF_PLATILLADA_9" localSheetId="0">#REF!</definedName>
    <definedName name="VALVULA_COMP_12_HF_PLATILLADA_9" localSheetId="4">#REF!</definedName>
    <definedName name="VALVULA_COMP_12_HF_PLATILLADA_9">#REF!</definedName>
    <definedName name="VALVULA_COMP_16_HF_PLATILLADA" localSheetId="2">#REF!</definedName>
    <definedName name="VALVULA_COMP_16_HF_PLATILLADA" localSheetId="0">#REF!</definedName>
    <definedName name="VALVULA_COMP_16_HF_PLATILLADA" localSheetId="4">#REF!</definedName>
    <definedName name="VALVULA_COMP_16_HF_PLATILLADA">#REF!</definedName>
    <definedName name="VALVULA_COMP_16_HF_PLATILLADA_10" localSheetId="2">#REF!</definedName>
    <definedName name="VALVULA_COMP_16_HF_PLATILLADA_10" localSheetId="0">#REF!</definedName>
    <definedName name="VALVULA_COMP_16_HF_PLATILLADA_10" localSheetId="4">#REF!</definedName>
    <definedName name="VALVULA_COMP_16_HF_PLATILLADA_10">#REF!</definedName>
    <definedName name="VALVULA_COMP_16_HF_PLATILLADA_11" localSheetId="2">#REF!</definedName>
    <definedName name="VALVULA_COMP_16_HF_PLATILLADA_11" localSheetId="0">#REF!</definedName>
    <definedName name="VALVULA_COMP_16_HF_PLATILLADA_11" localSheetId="4">#REF!</definedName>
    <definedName name="VALVULA_COMP_16_HF_PLATILLADA_11">#REF!</definedName>
    <definedName name="VALVULA_COMP_16_HF_PLATILLADA_6" localSheetId="2">#REF!</definedName>
    <definedName name="VALVULA_COMP_16_HF_PLATILLADA_6" localSheetId="0">#REF!</definedName>
    <definedName name="VALVULA_COMP_16_HF_PLATILLADA_6" localSheetId="4">#REF!</definedName>
    <definedName name="VALVULA_COMP_16_HF_PLATILLADA_6">#REF!</definedName>
    <definedName name="VALVULA_COMP_16_HF_PLATILLADA_7" localSheetId="2">#REF!</definedName>
    <definedName name="VALVULA_COMP_16_HF_PLATILLADA_7" localSheetId="0">#REF!</definedName>
    <definedName name="VALVULA_COMP_16_HF_PLATILLADA_7" localSheetId="4">#REF!</definedName>
    <definedName name="VALVULA_COMP_16_HF_PLATILLADA_7">#REF!</definedName>
    <definedName name="VALVULA_COMP_16_HF_PLATILLADA_8" localSheetId="2">#REF!</definedName>
    <definedName name="VALVULA_COMP_16_HF_PLATILLADA_8" localSheetId="0">#REF!</definedName>
    <definedName name="VALVULA_COMP_16_HF_PLATILLADA_8" localSheetId="4">#REF!</definedName>
    <definedName name="VALVULA_COMP_16_HF_PLATILLADA_8">#REF!</definedName>
    <definedName name="VALVULA_COMP_16_HF_PLATILLADA_9" localSheetId="2">#REF!</definedName>
    <definedName name="VALVULA_COMP_16_HF_PLATILLADA_9" localSheetId="0">#REF!</definedName>
    <definedName name="VALVULA_COMP_16_HF_PLATILLADA_9" localSheetId="4">#REF!</definedName>
    <definedName name="VALVULA_COMP_16_HF_PLATILLADA_9">#REF!</definedName>
    <definedName name="VALVULA_COMP_2_12_HF_ROSCADA" localSheetId="2">#REF!</definedName>
    <definedName name="VALVULA_COMP_2_12_HF_ROSCADA" localSheetId="0">#REF!</definedName>
    <definedName name="VALVULA_COMP_2_12_HF_ROSCADA" localSheetId="4">#REF!</definedName>
    <definedName name="VALVULA_COMP_2_12_HF_ROSCADA">#REF!</definedName>
    <definedName name="VALVULA_COMP_2_12_HF_ROSCADA_10" localSheetId="2">#REF!</definedName>
    <definedName name="VALVULA_COMP_2_12_HF_ROSCADA_10" localSheetId="0">#REF!</definedName>
    <definedName name="VALVULA_COMP_2_12_HF_ROSCADA_10" localSheetId="4">#REF!</definedName>
    <definedName name="VALVULA_COMP_2_12_HF_ROSCADA_10">#REF!</definedName>
    <definedName name="VALVULA_COMP_2_12_HF_ROSCADA_11" localSheetId="2">#REF!</definedName>
    <definedName name="VALVULA_COMP_2_12_HF_ROSCADA_11" localSheetId="0">#REF!</definedName>
    <definedName name="VALVULA_COMP_2_12_HF_ROSCADA_11" localSheetId="4">#REF!</definedName>
    <definedName name="VALVULA_COMP_2_12_HF_ROSCADA_11">#REF!</definedName>
    <definedName name="VALVULA_COMP_2_12_HF_ROSCADA_6" localSheetId="2">#REF!</definedName>
    <definedName name="VALVULA_COMP_2_12_HF_ROSCADA_6" localSheetId="0">#REF!</definedName>
    <definedName name="VALVULA_COMP_2_12_HF_ROSCADA_6" localSheetId="4">#REF!</definedName>
    <definedName name="VALVULA_COMP_2_12_HF_ROSCADA_6">#REF!</definedName>
    <definedName name="VALVULA_COMP_2_12_HF_ROSCADA_7" localSheetId="2">#REF!</definedName>
    <definedName name="VALVULA_COMP_2_12_HF_ROSCADA_7" localSheetId="0">#REF!</definedName>
    <definedName name="VALVULA_COMP_2_12_HF_ROSCADA_7" localSheetId="4">#REF!</definedName>
    <definedName name="VALVULA_COMP_2_12_HF_ROSCADA_7">#REF!</definedName>
    <definedName name="VALVULA_COMP_2_12_HF_ROSCADA_8" localSheetId="2">#REF!</definedName>
    <definedName name="VALVULA_COMP_2_12_HF_ROSCADA_8" localSheetId="0">#REF!</definedName>
    <definedName name="VALVULA_COMP_2_12_HF_ROSCADA_8" localSheetId="4">#REF!</definedName>
    <definedName name="VALVULA_COMP_2_12_HF_ROSCADA_8">#REF!</definedName>
    <definedName name="VALVULA_COMP_2_12_HF_ROSCADA_9" localSheetId="2">#REF!</definedName>
    <definedName name="VALVULA_COMP_2_12_HF_ROSCADA_9" localSheetId="0">#REF!</definedName>
    <definedName name="VALVULA_COMP_2_12_HF_ROSCADA_9" localSheetId="4">#REF!</definedName>
    <definedName name="VALVULA_COMP_2_12_HF_ROSCADA_9">#REF!</definedName>
    <definedName name="VALVULA_COMP_2_HF_ROSCADA" localSheetId="2">#REF!</definedName>
    <definedName name="VALVULA_COMP_2_HF_ROSCADA" localSheetId="0">#REF!</definedName>
    <definedName name="VALVULA_COMP_2_HF_ROSCADA" localSheetId="4">#REF!</definedName>
    <definedName name="VALVULA_COMP_2_HF_ROSCADA">#REF!</definedName>
    <definedName name="VALVULA_COMP_2_HF_ROSCADA_10" localSheetId="2">#REF!</definedName>
    <definedName name="VALVULA_COMP_2_HF_ROSCADA_10" localSheetId="0">#REF!</definedName>
    <definedName name="VALVULA_COMP_2_HF_ROSCADA_10" localSheetId="4">#REF!</definedName>
    <definedName name="VALVULA_COMP_2_HF_ROSCADA_10">#REF!</definedName>
    <definedName name="VALVULA_COMP_2_HF_ROSCADA_11" localSheetId="2">#REF!</definedName>
    <definedName name="VALVULA_COMP_2_HF_ROSCADA_11" localSheetId="0">#REF!</definedName>
    <definedName name="VALVULA_COMP_2_HF_ROSCADA_11" localSheetId="4">#REF!</definedName>
    <definedName name="VALVULA_COMP_2_HF_ROSCADA_11">#REF!</definedName>
    <definedName name="VALVULA_COMP_2_HF_ROSCADA_6" localSheetId="2">#REF!</definedName>
    <definedName name="VALVULA_COMP_2_HF_ROSCADA_6" localSheetId="0">#REF!</definedName>
    <definedName name="VALVULA_COMP_2_HF_ROSCADA_6" localSheetId="4">#REF!</definedName>
    <definedName name="VALVULA_COMP_2_HF_ROSCADA_6">#REF!</definedName>
    <definedName name="VALVULA_COMP_2_HF_ROSCADA_7" localSheetId="2">#REF!</definedName>
    <definedName name="VALVULA_COMP_2_HF_ROSCADA_7" localSheetId="0">#REF!</definedName>
    <definedName name="VALVULA_COMP_2_HF_ROSCADA_7" localSheetId="4">#REF!</definedName>
    <definedName name="VALVULA_COMP_2_HF_ROSCADA_7">#REF!</definedName>
    <definedName name="VALVULA_COMP_2_HF_ROSCADA_8" localSheetId="2">#REF!</definedName>
    <definedName name="VALVULA_COMP_2_HF_ROSCADA_8" localSheetId="0">#REF!</definedName>
    <definedName name="VALVULA_COMP_2_HF_ROSCADA_8" localSheetId="4">#REF!</definedName>
    <definedName name="VALVULA_COMP_2_HF_ROSCADA_8">#REF!</definedName>
    <definedName name="VALVULA_COMP_2_HF_ROSCADA_9" localSheetId="2">#REF!</definedName>
    <definedName name="VALVULA_COMP_2_HF_ROSCADA_9" localSheetId="0">#REF!</definedName>
    <definedName name="VALVULA_COMP_2_HF_ROSCADA_9" localSheetId="4">#REF!</definedName>
    <definedName name="VALVULA_COMP_2_HF_ROSCADA_9">#REF!</definedName>
    <definedName name="VALVULA_COMP_20_HF_PLATILLADA" localSheetId="2">#REF!</definedName>
    <definedName name="VALVULA_COMP_20_HF_PLATILLADA" localSheetId="0">#REF!</definedName>
    <definedName name="VALVULA_COMP_20_HF_PLATILLADA" localSheetId="4">#REF!</definedName>
    <definedName name="VALVULA_COMP_20_HF_PLATILLADA">#REF!</definedName>
    <definedName name="VALVULA_COMP_20_HF_PLATILLADA_10" localSheetId="2">#REF!</definedName>
    <definedName name="VALVULA_COMP_20_HF_PLATILLADA_10" localSheetId="0">#REF!</definedName>
    <definedName name="VALVULA_COMP_20_HF_PLATILLADA_10" localSheetId="4">#REF!</definedName>
    <definedName name="VALVULA_COMP_20_HF_PLATILLADA_10">#REF!</definedName>
    <definedName name="VALVULA_COMP_20_HF_PLATILLADA_11" localSheetId="2">#REF!</definedName>
    <definedName name="VALVULA_COMP_20_HF_PLATILLADA_11" localSheetId="0">#REF!</definedName>
    <definedName name="VALVULA_COMP_20_HF_PLATILLADA_11" localSheetId="4">#REF!</definedName>
    <definedName name="VALVULA_COMP_20_HF_PLATILLADA_11">#REF!</definedName>
    <definedName name="VALVULA_COMP_20_HF_PLATILLADA_6" localSheetId="2">#REF!</definedName>
    <definedName name="VALVULA_COMP_20_HF_PLATILLADA_6" localSheetId="0">#REF!</definedName>
    <definedName name="VALVULA_COMP_20_HF_PLATILLADA_6" localSheetId="4">#REF!</definedName>
    <definedName name="VALVULA_COMP_20_HF_PLATILLADA_6">#REF!</definedName>
    <definedName name="VALVULA_COMP_20_HF_PLATILLADA_7" localSheetId="2">#REF!</definedName>
    <definedName name="VALVULA_COMP_20_HF_PLATILLADA_7" localSheetId="0">#REF!</definedName>
    <definedName name="VALVULA_COMP_20_HF_PLATILLADA_7" localSheetId="4">#REF!</definedName>
    <definedName name="VALVULA_COMP_20_HF_PLATILLADA_7">#REF!</definedName>
    <definedName name="VALVULA_COMP_20_HF_PLATILLADA_8" localSheetId="2">#REF!</definedName>
    <definedName name="VALVULA_COMP_20_HF_PLATILLADA_8" localSheetId="0">#REF!</definedName>
    <definedName name="VALVULA_COMP_20_HF_PLATILLADA_8" localSheetId="4">#REF!</definedName>
    <definedName name="VALVULA_COMP_20_HF_PLATILLADA_8">#REF!</definedName>
    <definedName name="VALVULA_COMP_20_HF_PLATILLADA_9" localSheetId="2">#REF!</definedName>
    <definedName name="VALVULA_COMP_20_HF_PLATILLADA_9" localSheetId="0">#REF!</definedName>
    <definedName name="VALVULA_COMP_20_HF_PLATILLADA_9" localSheetId="4">#REF!</definedName>
    <definedName name="VALVULA_COMP_20_HF_PLATILLADA_9">#REF!</definedName>
    <definedName name="VALVULA_COMP_3_HF_ROSCADA" localSheetId="2">#REF!</definedName>
    <definedName name="VALVULA_COMP_3_HF_ROSCADA" localSheetId="0">#REF!</definedName>
    <definedName name="VALVULA_COMP_3_HF_ROSCADA" localSheetId="4">#REF!</definedName>
    <definedName name="VALVULA_COMP_3_HF_ROSCADA">#REF!</definedName>
    <definedName name="VALVULA_COMP_3_HF_ROSCADA_10" localSheetId="2">#REF!</definedName>
    <definedName name="VALVULA_COMP_3_HF_ROSCADA_10" localSheetId="0">#REF!</definedName>
    <definedName name="VALVULA_COMP_3_HF_ROSCADA_10" localSheetId="4">#REF!</definedName>
    <definedName name="VALVULA_COMP_3_HF_ROSCADA_10">#REF!</definedName>
    <definedName name="VALVULA_COMP_3_HF_ROSCADA_11" localSheetId="2">#REF!</definedName>
    <definedName name="VALVULA_COMP_3_HF_ROSCADA_11" localSheetId="0">#REF!</definedName>
    <definedName name="VALVULA_COMP_3_HF_ROSCADA_11" localSheetId="4">#REF!</definedName>
    <definedName name="VALVULA_COMP_3_HF_ROSCADA_11">#REF!</definedName>
    <definedName name="VALVULA_COMP_3_HF_ROSCADA_6" localSheetId="2">#REF!</definedName>
    <definedName name="VALVULA_COMP_3_HF_ROSCADA_6" localSheetId="0">#REF!</definedName>
    <definedName name="VALVULA_COMP_3_HF_ROSCADA_6" localSheetId="4">#REF!</definedName>
    <definedName name="VALVULA_COMP_3_HF_ROSCADA_6">#REF!</definedName>
    <definedName name="VALVULA_COMP_3_HF_ROSCADA_7" localSheetId="2">#REF!</definedName>
    <definedName name="VALVULA_COMP_3_HF_ROSCADA_7" localSheetId="0">#REF!</definedName>
    <definedName name="VALVULA_COMP_3_HF_ROSCADA_7" localSheetId="4">#REF!</definedName>
    <definedName name="VALVULA_COMP_3_HF_ROSCADA_7">#REF!</definedName>
    <definedName name="VALVULA_COMP_3_HF_ROSCADA_8" localSheetId="2">#REF!</definedName>
    <definedName name="VALVULA_COMP_3_HF_ROSCADA_8" localSheetId="0">#REF!</definedName>
    <definedName name="VALVULA_COMP_3_HF_ROSCADA_8" localSheetId="4">#REF!</definedName>
    <definedName name="VALVULA_COMP_3_HF_ROSCADA_8">#REF!</definedName>
    <definedName name="VALVULA_COMP_3_HF_ROSCADA_9" localSheetId="2">#REF!</definedName>
    <definedName name="VALVULA_COMP_3_HF_ROSCADA_9" localSheetId="0">#REF!</definedName>
    <definedName name="VALVULA_COMP_3_HF_ROSCADA_9" localSheetId="4">#REF!</definedName>
    <definedName name="VALVULA_COMP_3_HF_ROSCADA_9">#REF!</definedName>
    <definedName name="VALVULA_COMP_4_HF_PLATILLADA" localSheetId="2">#REF!</definedName>
    <definedName name="VALVULA_COMP_4_HF_PLATILLADA" localSheetId="0">#REF!</definedName>
    <definedName name="VALVULA_COMP_4_HF_PLATILLADA" localSheetId="4">#REF!</definedName>
    <definedName name="VALVULA_COMP_4_HF_PLATILLADA">#REF!</definedName>
    <definedName name="VALVULA_COMP_4_HF_PLATILLADA_10" localSheetId="2">#REF!</definedName>
    <definedName name="VALVULA_COMP_4_HF_PLATILLADA_10" localSheetId="0">#REF!</definedName>
    <definedName name="VALVULA_COMP_4_HF_PLATILLADA_10" localSheetId="4">#REF!</definedName>
    <definedName name="VALVULA_COMP_4_HF_PLATILLADA_10">#REF!</definedName>
    <definedName name="VALVULA_COMP_4_HF_PLATILLADA_11" localSheetId="2">#REF!</definedName>
    <definedName name="VALVULA_COMP_4_HF_PLATILLADA_11" localSheetId="0">#REF!</definedName>
    <definedName name="VALVULA_COMP_4_HF_PLATILLADA_11" localSheetId="4">#REF!</definedName>
    <definedName name="VALVULA_COMP_4_HF_PLATILLADA_11">#REF!</definedName>
    <definedName name="VALVULA_COMP_4_HF_PLATILLADA_6" localSheetId="2">#REF!</definedName>
    <definedName name="VALVULA_COMP_4_HF_PLATILLADA_6" localSheetId="0">#REF!</definedName>
    <definedName name="VALVULA_COMP_4_HF_PLATILLADA_6" localSheetId="4">#REF!</definedName>
    <definedName name="VALVULA_COMP_4_HF_PLATILLADA_6">#REF!</definedName>
    <definedName name="VALVULA_COMP_4_HF_PLATILLADA_7" localSheetId="2">#REF!</definedName>
    <definedName name="VALVULA_COMP_4_HF_PLATILLADA_7" localSheetId="0">#REF!</definedName>
    <definedName name="VALVULA_COMP_4_HF_PLATILLADA_7" localSheetId="4">#REF!</definedName>
    <definedName name="VALVULA_COMP_4_HF_PLATILLADA_7">#REF!</definedName>
    <definedName name="VALVULA_COMP_4_HF_PLATILLADA_8" localSheetId="2">#REF!</definedName>
    <definedName name="VALVULA_COMP_4_HF_PLATILLADA_8" localSheetId="0">#REF!</definedName>
    <definedName name="VALVULA_COMP_4_HF_PLATILLADA_8" localSheetId="4">#REF!</definedName>
    <definedName name="VALVULA_COMP_4_HF_PLATILLADA_8">#REF!</definedName>
    <definedName name="VALVULA_COMP_4_HF_PLATILLADA_9" localSheetId="2">#REF!</definedName>
    <definedName name="VALVULA_COMP_4_HF_PLATILLADA_9" localSheetId="0">#REF!</definedName>
    <definedName name="VALVULA_COMP_4_HF_PLATILLADA_9" localSheetId="4">#REF!</definedName>
    <definedName name="VALVULA_COMP_4_HF_PLATILLADA_9">#REF!</definedName>
    <definedName name="VALVULA_COMP_4_HF_ROSCADA" localSheetId="2">#REF!</definedName>
    <definedName name="VALVULA_COMP_4_HF_ROSCADA" localSheetId="0">#REF!</definedName>
    <definedName name="VALVULA_COMP_4_HF_ROSCADA" localSheetId="4">#REF!</definedName>
    <definedName name="VALVULA_COMP_4_HF_ROSCADA">#REF!</definedName>
    <definedName name="VALVULA_COMP_4_HF_ROSCADA_10" localSheetId="2">#REF!</definedName>
    <definedName name="VALVULA_COMP_4_HF_ROSCADA_10" localSheetId="0">#REF!</definedName>
    <definedName name="VALVULA_COMP_4_HF_ROSCADA_10" localSheetId="4">#REF!</definedName>
    <definedName name="VALVULA_COMP_4_HF_ROSCADA_10">#REF!</definedName>
    <definedName name="VALVULA_COMP_4_HF_ROSCADA_11" localSheetId="2">#REF!</definedName>
    <definedName name="VALVULA_COMP_4_HF_ROSCADA_11" localSheetId="0">#REF!</definedName>
    <definedName name="VALVULA_COMP_4_HF_ROSCADA_11" localSheetId="4">#REF!</definedName>
    <definedName name="VALVULA_COMP_4_HF_ROSCADA_11">#REF!</definedName>
    <definedName name="VALVULA_COMP_4_HF_ROSCADA_6" localSheetId="2">#REF!</definedName>
    <definedName name="VALVULA_COMP_4_HF_ROSCADA_6" localSheetId="0">#REF!</definedName>
    <definedName name="VALVULA_COMP_4_HF_ROSCADA_6" localSheetId="4">#REF!</definedName>
    <definedName name="VALVULA_COMP_4_HF_ROSCADA_6">#REF!</definedName>
    <definedName name="VALVULA_COMP_4_HF_ROSCADA_7" localSheetId="2">#REF!</definedName>
    <definedName name="VALVULA_COMP_4_HF_ROSCADA_7" localSheetId="0">#REF!</definedName>
    <definedName name="VALVULA_COMP_4_HF_ROSCADA_7" localSheetId="4">#REF!</definedName>
    <definedName name="VALVULA_COMP_4_HF_ROSCADA_7">#REF!</definedName>
    <definedName name="VALVULA_COMP_4_HF_ROSCADA_8" localSheetId="2">#REF!</definedName>
    <definedName name="VALVULA_COMP_4_HF_ROSCADA_8" localSheetId="0">#REF!</definedName>
    <definedName name="VALVULA_COMP_4_HF_ROSCADA_8" localSheetId="4">#REF!</definedName>
    <definedName name="VALVULA_COMP_4_HF_ROSCADA_8">#REF!</definedName>
    <definedName name="VALVULA_COMP_4_HF_ROSCADA_9" localSheetId="2">#REF!</definedName>
    <definedName name="VALVULA_COMP_4_HF_ROSCADA_9" localSheetId="0">#REF!</definedName>
    <definedName name="VALVULA_COMP_4_HF_ROSCADA_9" localSheetId="4">#REF!</definedName>
    <definedName name="VALVULA_COMP_4_HF_ROSCADA_9">#REF!</definedName>
    <definedName name="VALVULA_COMP_6_HF_PLATILLADA" localSheetId="2">#REF!</definedName>
    <definedName name="VALVULA_COMP_6_HF_PLATILLADA" localSheetId="0">#REF!</definedName>
    <definedName name="VALVULA_COMP_6_HF_PLATILLADA" localSheetId="4">#REF!</definedName>
    <definedName name="VALVULA_COMP_6_HF_PLATILLADA">#REF!</definedName>
    <definedName name="VALVULA_COMP_6_HF_PLATILLADA_10" localSheetId="2">#REF!</definedName>
    <definedName name="VALVULA_COMP_6_HF_PLATILLADA_10" localSheetId="0">#REF!</definedName>
    <definedName name="VALVULA_COMP_6_HF_PLATILLADA_10" localSheetId="4">#REF!</definedName>
    <definedName name="VALVULA_COMP_6_HF_PLATILLADA_10">#REF!</definedName>
    <definedName name="VALVULA_COMP_6_HF_PLATILLADA_11" localSheetId="2">#REF!</definedName>
    <definedName name="VALVULA_COMP_6_HF_PLATILLADA_11" localSheetId="0">#REF!</definedName>
    <definedName name="VALVULA_COMP_6_HF_PLATILLADA_11" localSheetId="4">#REF!</definedName>
    <definedName name="VALVULA_COMP_6_HF_PLATILLADA_11">#REF!</definedName>
    <definedName name="VALVULA_COMP_6_HF_PLATILLADA_6" localSheetId="2">#REF!</definedName>
    <definedName name="VALVULA_COMP_6_HF_PLATILLADA_6" localSheetId="0">#REF!</definedName>
    <definedName name="VALVULA_COMP_6_HF_PLATILLADA_6" localSheetId="4">#REF!</definedName>
    <definedName name="VALVULA_COMP_6_HF_PLATILLADA_6">#REF!</definedName>
    <definedName name="VALVULA_COMP_6_HF_PLATILLADA_7" localSheetId="2">#REF!</definedName>
    <definedName name="VALVULA_COMP_6_HF_PLATILLADA_7" localSheetId="0">#REF!</definedName>
    <definedName name="VALVULA_COMP_6_HF_PLATILLADA_7" localSheetId="4">#REF!</definedName>
    <definedName name="VALVULA_COMP_6_HF_PLATILLADA_7">#REF!</definedName>
    <definedName name="VALVULA_COMP_6_HF_PLATILLADA_8" localSheetId="2">#REF!</definedName>
    <definedName name="VALVULA_COMP_6_HF_PLATILLADA_8" localSheetId="0">#REF!</definedName>
    <definedName name="VALVULA_COMP_6_HF_PLATILLADA_8" localSheetId="4">#REF!</definedName>
    <definedName name="VALVULA_COMP_6_HF_PLATILLADA_8">#REF!</definedName>
    <definedName name="VALVULA_COMP_6_HF_PLATILLADA_9" localSheetId="2">#REF!</definedName>
    <definedName name="VALVULA_COMP_6_HF_PLATILLADA_9" localSheetId="0">#REF!</definedName>
    <definedName name="VALVULA_COMP_6_HF_PLATILLADA_9" localSheetId="4">#REF!</definedName>
    <definedName name="VALVULA_COMP_6_HF_PLATILLADA_9">#REF!</definedName>
    <definedName name="VALVULA_COMP_8_HF_PLATILLADA" localSheetId="2">#REF!</definedName>
    <definedName name="VALVULA_COMP_8_HF_PLATILLADA" localSheetId="0">#REF!</definedName>
    <definedName name="VALVULA_COMP_8_HF_PLATILLADA" localSheetId="4">#REF!</definedName>
    <definedName name="VALVULA_COMP_8_HF_PLATILLADA">#REF!</definedName>
    <definedName name="VALVULA_COMP_8_HF_PLATILLADA_10" localSheetId="2">#REF!</definedName>
    <definedName name="VALVULA_COMP_8_HF_PLATILLADA_10" localSheetId="0">#REF!</definedName>
    <definedName name="VALVULA_COMP_8_HF_PLATILLADA_10" localSheetId="4">#REF!</definedName>
    <definedName name="VALVULA_COMP_8_HF_PLATILLADA_10">#REF!</definedName>
    <definedName name="VALVULA_COMP_8_HF_PLATILLADA_11" localSheetId="2">#REF!</definedName>
    <definedName name="VALVULA_COMP_8_HF_PLATILLADA_11" localSheetId="0">#REF!</definedName>
    <definedName name="VALVULA_COMP_8_HF_PLATILLADA_11" localSheetId="4">#REF!</definedName>
    <definedName name="VALVULA_COMP_8_HF_PLATILLADA_11">#REF!</definedName>
    <definedName name="VALVULA_COMP_8_HF_PLATILLADA_6" localSheetId="2">#REF!</definedName>
    <definedName name="VALVULA_COMP_8_HF_PLATILLADA_6" localSheetId="0">#REF!</definedName>
    <definedName name="VALVULA_COMP_8_HF_PLATILLADA_6" localSheetId="4">#REF!</definedName>
    <definedName name="VALVULA_COMP_8_HF_PLATILLADA_6">#REF!</definedName>
    <definedName name="VALVULA_COMP_8_HF_PLATILLADA_7" localSheetId="2">#REF!</definedName>
    <definedName name="VALVULA_COMP_8_HF_PLATILLADA_7" localSheetId="0">#REF!</definedName>
    <definedName name="VALVULA_COMP_8_HF_PLATILLADA_7" localSheetId="4">#REF!</definedName>
    <definedName name="VALVULA_COMP_8_HF_PLATILLADA_7">#REF!</definedName>
    <definedName name="VALVULA_COMP_8_HF_PLATILLADA_8" localSheetId="2">#REF!</definedName>
    <definedName name="VALVULA_COMP_8_HF_PLATILLADA_8" localSheetId="0">#REF!</definedName>
    <definedName name="VALVULA_COMP_8_HF_PLATILLADA_8" localSheetId="4">#REF!</definedName>
    <definedName name="VALVULA_COMP_8_HF_PLATILLADA_8">#REF!</definedName>
    <definedName name="VALVULA_COMP_8_HF_PLATILLADA_9" localSheetId="2">#REF!</definedName>
    <definedName name="VALVULA_COMP_8_HF_PLATILLADA_9" localSheetId="0">#REF!</definedName>
    <definedName name="VALVULA_COMP_8_HF_PLATILLADA_9" localSheetId="4">#REF!</definedName>
    <definedName name="VALVULA_COMP_8_HF_PLATILLADA_9">#REF!</definedName>
    <definedName name="VARILLA_BLOQUES_20" localSheetId="2">#REF!</definedName>
    <definedName name="VARILLA_BLOQUES_20" localSheetId="0">#REF!</definedName>
    <definedName name="VARILLA_BLOQUES_20" localSheetId="4">#REF!</definedName>
    <definedName name="VARILLA_BLOQUES_20">#REF!</definedName>
    <definedName name="VARILLA_BLOQUES_20_10" localSheetId="2">#REF!</definedName>
    <definedName name="VARILLA_BLOQUES_20_10" localSheetId="0">#REF!</definedName>
    <definedName name="VARILLA_BLOQUES_20_10" localSheetId="4">#REF!</definedName>
    <definedName name="VARILLA_BLOQUES_20_10">#REF!</definedName>
    <definedName name="VARILLA_BLOQUES_20_11" localSheetId="2">#REF!</definedName>
    <definedName name="VARILLA_BLOQUES_20_11" localSheetId="0">#REF!</definedName>
    <definedName name="VARILLA_BLOQUES_20_11" localSheetId="4">#REF!</definedName>
    <definedName name="VARILLA_BLOQUES_20_11">#REF!</definedName>
    <definedName name="VARILLA_BLOQUES_20_6" localSheetId="2">#REF!</definedName>
    <definedName name="VARILLA_BLOQUES_20_6" localSheetId="0">#REF!</definedName>
    <definedName name="VARILLA_BLOQUES_20_6" localSheetId="4">#REF!</definedName>
    <definedName name="VARILLA_BLOQUES_20_6">#REF!</definedName>
    <definedName name="VARILLA_BLOQUES_20_7" localSheetId="2">#REF!</definedName>
    <definedName name="VARILLA_BLOQUES_20_7" localSheetId="0">#REF!</definedName>
    <definedName name="VARILLA_BLOQUES_20_7" localSheetId="4">#REF!</definedName>
    <definedName name="VARILLA_BLOQUES_20_7">#REF!</definedName>
    <definedName name="VARILLA_BLOQUES_20_8" localSheetId="2">#REF!</definedName>
    <definedName name="VARILLA_BLOQUES_20_8" localSheetId="0">#REF!</definedName>
    <definedName name="VARILLA_BLOQUES_20_8" localSheetId="4">#REF!</definedName>
    <definedName name="VARILLA_BLOQUES_20_8">#REF!</definedName>
    <definedName name="VARILLA_BLOQUES_20_9" localSheetId="2">#REF!</definedName>
    <definedName name="VARILLA_BLOQUES_20_9" localSheetId="0">#REF!</definedName>
    <definedName name="VARILLA_BLOQUES_20_9" localSheetId="4">#REF!</definedName>
    <definedName name="VARILLA_BLOQUES_20_9">#REF!</definedName>
    <definedName name="VARILLA_BLOQUES_40" localSheetId="2">#REF!</definedName>
    <definedName name="VARILLA_BLOQUES_40" localSheetId="0">#REF!</definedName>
    <definedName name="VARILLA_BLOQUES_40" localSheetId="4">#REF!</definedName>
    <definedName name="VARILLA_BLOQUES_40">#REF!</definedName>
    <definedName name="VARILLA_BLOQUES_40_10" localSheetId="2">#REF!</definedName>
    <definedName name="VARILLA_BLOQUES_40_10" localSheetId="0">#REF!</definedName>
    <definedName name="VARILLA_BLOQUES_40_10" localSheetId="4">#REF!</definedName>
    <definedName name="VARILLA_BLOQUES_40_10">#REF!</definedName>
    <definedName name="VARILLA_BLOQUES_40_11" localSheetId="2">#REF!</definedName>
    <definedName name="VARILLA_BLOQUES_40_11" localSheetId="0">#REF!</definedName>
    <definedName name="VARILLA_BLOQUES_40_11" localSheetId="4">#REF!</definedName>
    <definedName name="VARILLA_BLOQUES_40_11">#REF!</definedName>
    <definedName name="VARILLA_BLOQUES_40_6" localSheetId="2">#REF!</definedName>
    <definedName name="VARILLA_BLOQUES_40_6" localSheetId="0">#REF!</definedName>
    <definedName name="VARILLA_BLOQUES_40_6" localSheetId="4">#REF!</definedName>
    <definedName name="VARILLA_BLOQUES_40_6">#REF!</definedName>
    <definedName name="VARILLA_BLOQUES_40_7" localSheetId="2">#REF!</definedName>
    <definedName name="VARILLA_BLOQUES_40_7" localSheetId="0">#REF!</definedName>
    <definedName name="VARILLA_BLOQUES_40_7" localSheetId="4">#REF!</definedName>
    <definedName name="VARILLA_BLOQUES_40_7">#REF!</definedName>
    <definedName name="VARILLA_BLOQUES_40_8" localSheetId="2">#REF!</definedName>
    <definedName name="VARILLA_BLOQUES_40_8" localSheetId="0">#REF!</definedName>
    <definedName name="VARILLA_BLOQUES_40_8" localSheetId="4">#REF!</definedName>
    <definedName name="VARILLA_BLOQUES_40_8">#REF!</definedName>
    <definedName name="VARILLA_BLOQUES_40_9" localSheetId="2">#REF!</definedName>
    <definedName name="VARILLA_BLOQUES_40_9" localSheetId="0">#REF!</definedName>
    <definedName name="VARILLA_BLOQUES_40_9" localSheetId="4">#REF!</definedName>
    <definedName name="VARILLA_BLOQUES_40_9">#REF!</definedName>
    <definedName name="VARILLA_BLOQUES_60" localSheetId="2">#REF!</definedName>
    <definedName name="VARILLA_BLOQUES_60" localSheetId="0">#REF!</definedName>
    <definedName name="VARILLA_BLOQUES_60" localSheetId="4">#REF!</definedName>
    <definedName name="VARILLA_BLOQUES_60">#REF!</definedName>
    <definedName name="VARILLA_BLOQUES_60_10" localSheetId="2">#REF!</definedName>
    <definedName name="VARILLA_BLOQUES_60_10" localSheetId="0">#REF!</definedName>
    <definedName name="VARILLA_BLOQUES_60_10" localSheetId="4">#REF!</definedName>
    <definedName name="VARILLA_BLOQUES_60_10">#REF!</definedName>
    <definedName name="VARILLA_BLOQUES_60_11" localSheetId="2">#REF!</definedName>
    <definedName name="VARILLA_BLOQUES_60_11" localSheetId="0">#REF!</definedName>
    <definedName name="VARILLA_BLOQUES_60_11" localSheetId="4">#REF!</definedName>
    <definedName name="VARILLA_BLOQUES_60_11">#REF!</definedName>
    <definedName name="VARILLA_BLOQUES_60_6" localSheetId="2">#REF!</definedName>
    <definedName name="VARILLA_BLOQUES_60_6" localSheetId="0">#REF!</definedName>
    <definedName name="VARILLA_BLOQUES_60_6" localSheetId="4">#REF!</definedName>
    <definedName name="VARILLA_BLOQUES_60_6">#REF!</definedName>
    <definedName name="VARILLA_BLOQUES_60_7" localSheetId="2">#REF!</definedName>
    <definedName name="VARILLA_BLOQUES_60_7" localSheetId="0">#REF!</definedName>
    <definedName name="VARILLA_BLOQUES_60_7" localSheetId="4">#REF!</definedName>
    <definedName name="VARILLA_BLOQUES_60_7">#REF!</definedName>
    <definedName name="VARILLA_BLOQUES_60_8" localSheetId="2">#REF!</definedName>
    <definedName name="VARILLA_BLOQUES_60_8" localSheetId="0">#REF!</definedName>
    <definedName name="VARILLA_BLOQUES_60_8" localSheetId="4">#REF!</definedName>
    <definedName name="VARILLA_BLOQUES_60_8">#REF!</definedName>
    <definedName name="VARILLA_BLOQUES_60_9" localSheetId="2">#REF!</definedName>
    <definedName name="VARILLA_BLOQUES_60_9" localSheetId="0">#REF!</definedName>
    <definedName name="VARILLA_BLOQUES_60_9" localSheetId="4">#REF!</definedName>
    <definedName name="VARILLA_BLOQUES_60_9">#REF!</definedName>
    <definedName name="VARILLA_BLOQUES_80" localSheetId="2">#REF!</definedName>
    <definedName name="VARILLA_BLOQUES_80" localSheetId="0">#REF!</definedName>
    <definedName name="VARILLA_BLOQUES_80" localSheetId="4">#REF!</definedName>
    <definedName name="VARILLA_BLOQUES_80">#REF!</definedName>
    <definedName name="VARILLA_BLOQUES_80_10" localSheetId="2">#REF!</definedName>
    <definedName name="VARILLA_BLOQUES_80_10" localSheetId="0">#REF!</definedName>
    <definedName name="VARILLA_BLOQUES_80_10" localSheetId="4">#REF!</definedName>
    <definedName name="VARILLA_BLOQUES_80_10">#REF!</definedName>
    <definedName name="VARILLA_BLOQUES_80_11" localSheetId="2">#REF!</definedName>
    <definedName name="VARILLA_BLOQUES_80_11" localSheetId="0">#REF!</definedName>
    <definedName name="VARILLA_BLOQUES_80_11" localSheetId="4">#REF!</definedName>
    <definedName name="VARILLA_BLOQUES_80_11">#REF!</definedName>
    <definedName name="VARILLA_BLOQUES_80_6" localSheetId="2">#REF!</definedName>
    <definedName name="VARILLA_BLOQUES_80_6" localSheetId="0">#REF!</definedName>
    <definedName name="VARILLA_BLOQUES_80_6" localSheetId="4">#REF!</definedName>
    <definedName name="VARILLA_BLOQUES_80_6">#REF!</definedName>
    <definedName name="VARILLA_BLOQUES_80_7" localSheetId="2">#REF!</definedName>
    <definedName name="VARILLA_BLOQUES_80_7" localSheetId="0">#REF!</definedName>
    <definedName name="VARILLA_BLOQUES_80_7" localSheetId="4">#REF!</definedName>
    <definedName name="VARILLA_BLOQUES_80_7">#REF!</definedName>
    <definedName name="VARILLA_BLOQUES_80_8" localSheetId="2">#REF!</definedName>
    <definedName name="VARILLA_BLOQUES_80_8" localSheetId="0">#REF!</definedName>
    <definedName name="VARILLA_BLOQUES_80_8" localSheetId="4">#REF!</definedName>
    <definedName name="VARILLA_BLOQUES_80_8">#REF!</definedName>
    <definedName name="VARILLA_BLOQUES_80_9" localSheetId="2">#REF!</definedName>
    <definedName name="VARILLA_BLOQUES_80_9" localSheetId="0">#REF!</definedName>
    <definedName name="VARILLA_BLOQUES_80_9" localSheetId="4">#REF!</definedName>
    <definedName name="VARILLA_BLOQUES_80_9">#REF!</definedName>
    <definedName name="varillas" localSheetId="2">#REF!</definedName>
    <definedName name="varillas" localSheetId="0">#REF!</definedName>
    <definedName name="varillas" localSheetId="4">#REF!</definedName>
    <definedName name="varillas">#REF!</definedName>
    <definedName name="varillas_2">#N/A</definedName>
    <definedName name="varillas_3">#N/A</definedName>
    <definedName name="VCOLGANTE1590" localSheetId="2">#REF!</definedName>
    <definedName name="VCOLGANTE1590" localSheetId="0">#REF!</definedName>
    <definedName name="VCOLGANTE1590" localSheetId="4">#REF!</definedName>
    <definedName name="VCOLGANTE1590">#REF!</definedName>
    <definedName name="VCOLGANTE1590_6" localSheetId="2">#REF!</definedName>
    <definedName name="VCOLGANTE1590_6" localSheetId="0">#REF!</definedName>
    <definedName name="VCOLGANTE1590_6" localSheetId="4">#REF!</definedName>
    <definedName name="VCOLGANTE1590_6">#REF!</definedName>
    <definedName name="veabat">[29]Volumenes!$F$2358</definedName>
    <definedName name="veabat3">[29]Volumenes!$F$2684</definedName>
    <definedName name="VEABATIB">[29]Mat!$D$157</definedName>
    <definedName name="vecorr2">[29]Volumenes!$F$2357</definedName>
    <definedName name="vecorr3">[29]Volumenes!$F$2683</definedName>
    <definedName name="VECORRED">[29]Mat!$D$156</definedName>
    <definedName name="Vent._Corred._Alum._Nat._Pint._Polvo_Vid._Transp." localSheetId="2">[3]Insumos!#REF!</definedName>
    <definedName name="Vent._Corred._Alum._Nat._Pint._Polvo_Vid._Transp." localSheetId="0">[3]Insumos!#REF!</definedName>
    <definedName name="Vent._Corred._Alum._Nat._Pint._Polvo_Vid._Transp." localSheetId="4">[3]Insumos!#REF!</definedName>
    <definedName name="Vent._Corred._Alum._Nat._Pint._Polvo_Vid._Transp.">[3]Insumos!#REF!</definedName>
    <definedName name="VENT2SDR41" localSheetId="2">#REF!</definedName>
    <definedName name="VENT2SDR41" localSheetId="0">#REF!</definedName>
    <definedName name="VENT2SDR41" localSheetId="4">#REF!</definedName>
    <definedName name="VENT2SDR41">#REF!</definedName>
    <definedName name="VENT3SDR41CONTRA" localSheetId="2">#REF!</definedName>
    <definedName name="VENT3SDR41CONTRA" localSheetId="0">#REF!</definedName>
    <definedName name="VENT3SDR41CONTRA" localSheetId="4">#REF!</definedName>
    <definedName name="VENT3SDR41CONTRA">#REF!</definedName>
    <definedName name="veproy2">[29]Volumenes!$F$2356</definedName>
    <definedName name="veproyec3">[29]Volumenes!$F$2682</definedName>
    <definedName name="VEPROYETA">[29]Mat!$D$155</definedName>
    <definedName name="VERGRAGRI" localSheetId="2">#REF!</definedName>
    <definedName name="VERGRAGRI" localSheetId="0">#REF!</definedName>
    <definedName name="VERGRAGRI" localSheetId="4">#REF!</definedName>
    <definedName name="VERGRAGRI">#REF!</definedName>
    <definedName name="VERGRAGRIPVC" localSheetId="2">#REF!</definedName>
    <definedName name="VERGRAGRIPVC" localSheetId="0">#REF!</definedName>
    <definedName name="VERGRAGRIPVC" localSheetId="4">#REF!</definedName>
    <definedName name="VERGRAGRIPVC">#REF!</definedName>
    <definedName name="VERGRAGRISCONTRA" localSheetId="2">#REF!</definedName>
    <definedName name="VERGRAGRISCONTRA" localSheetId="0">#REF!</definedName>
    <definedName name="VERGRAGRISCONTRA" localSheetId="4">#REF!</definedName>
    <definedName name="VERGRAGRISCONTRA">#REF!</definedName>
    <definedName name="verja" localSheetId="2">#REF!</definedName>
    <definedName name="verja" localSheetId="0">#REF!</definedName>
    <definedName name="verja" localSheetId="4">#REF!</definedName>
    <definedName name="verja">#REF!</definedName>
    <definedName name="VIBRADO" localSheetId="2">#REF!</definedName>
    <definedName name="VIBRADO" localSheetId="0">#REF!</definedName>
    <definedName name="VIBRADO" localSheetId="4">#REF!</definedName>
    <definedName name="VIBRADO">#REF!</definedName>
    <definedName name="VIBRADO_10" localSheetId="2">#REF!</definedName>
    <definedName name="VIBRADO_10" localSheetId="0">#REF!</definedName>
    <definedName name="VIBRADO_10" localSheetId="4">#REF!</definedName>
    <definedName name="VIBRADO_10">#REF!</definedName>
    <definedName name="VIBRADO_11" localSheetId="2">#REF!</definedName>
    <definedName name="VIBRADO_11" localSheetId="0">#REF!</definedName>
    <definedName name="VIBRADO_11" localSheetId="4">#REF!</definedName>
    <definedName name="VIBRADO_11">#REF!</definedName>
    <definedName name="VIBRADO_6" localSheetId="2">#REF!</definedName>
    <definedName name="VIBRADO_6" localSheetId="0">#REF!</definedName>
    <definedName name="VIBRADO_6" localSheetId="4">#REF!</definedName>
    <definedName name="VIBRADO_6">#REF!</definedName>
    <definedName name="VIBRADO_7" localSheetId="2">#REF!</definedName>
    <definedName name="VIBRADO_7" localSheetId="0">#REF!</definedName>
    <definedName name="VIBRADO_7" localSheetId="4">#REF!</definedName>
    <definedName name="VIBRADO_7">#REF!</definedName>
    <definedName name="VIBRADO_8" localSheetId="2">#REF!</definedName>
    <definedName name="VIBRADO_8" localSheetId="0">#REF!</definedName>
    <definedName name="VIBRADO_8" localSheetId="4">#REF!</definedName>
    <definedName name="VIBRADO_8">#REF!</definedName>
    <definedName name="VIBRADO_9" localSheetId="2">#REF!</definedName>
    <definedName name="VIBRADO_9" localSheetId="0">#REF!</definedName>
    <definedName name="VIBRADO_9" localSheetId="4">#REF!</definedName>
    <definedName name="VIBRADO_9">#REF!</definedName>
    <definedName name="Vibroquín_Color_40_x40" localSheetId="2">[3]Insumos!#REF!</definedName>
    <definedName name="Vibroquín_Color_40_x40" localSheetId="0">[3]Insumos!#REF!</definedName>
    <definedName name="Vibroquín_Color_40_x40" localSheetId="4">[3]Insumos!#REF!</definedName>
    <definedName name="Vibroquín_Color_40_x40">[3]Insumos!#REF!</definedName>
    <definedName name="Vibroquín_Gris_40_x40" localSheetId="2">[3]Insumos!#REF!</definedName>
    <definedName name="Vibroquín_Gris_40_x40" localSheetId="0">[3]Insumos!#REF!</definedName>
    <definedName name="Vibroquín_Gris_40_x40" localSheetId="4">[3]Insumos!#REF!</definedName>
    <definedName name="Vibroquín_Gris_40_x40">[3]Insumos!#REF!</definedName>
    <definedName name="VIGASHP" localSheetId="2">#REF!</definedName>
    <definedName name="VIGASHP" localSheetId="0">#REF!</definedName>
    <definedName name="VIGASHP" localSheetId="4">#REF!</definedName>
    <definedName name="VIGASHP">#REF!</definedName>
    <definedName name="VIGASHP_2">"$#REF!.$B$109"</definedName>
    <definedName name="VIGASHP_3">"$#REF!.$B$109"</definedName>
    <definedName name="VIGASHP_8" localSheetId="2">#REF!</definedName>
    <definedName name="VIGASHP_8" localSheetId="0">#REF!</definedName>
    <definedName name="VIGASHP_8" localSheetId="4">#REF!</definedName>
    <definedName name="VIGASHP_8">#REF!</definedName>
    <definedName name="VIOLINADO" localSheetId="2">#REF!</definedName>
    <definedName name="VIOLINADO" localSheetId="0">#REF!</definedName>
    <definedName name="VIOLINADO" localSheetId="4">#REF!</definedName>
    <definedName name="VIOLINADO">#REF!</definedName>
    <definedName name="VIOLINADO_10" localSheetId="2">#REF!</definedName>
    <definedName name="VIOLINADO_10" localSheetId="0">#REF!</definedName>
    <definedName name="VIOLINADO_10" localSheetId="4">#REF!</definedName>
    <definedName name="VIOLINADO_10">#REF!</definedName>
    <definedName name="VIOLINADO_11" localSheetId="2">#REF!</definedName>
    <definedName name="VIOLINADO_11" localSheetId="0">#REF!</definedName>
    <definedName name="VIOLINADO_11" localSheetId="4">#REF!</definedName>
    <definedName name="VIOLINADO_11">#REF!</definedName>
    <definedName name="VIOLINADO_6" localSheetId="2">#REF!</definedName>
    <definedName name="VIOLINADO_6" localSheetId="0">#REF!</definedName>
    <definedName name="VIOLINADO_6" localSheetId="4">#REF!</definedName>
    <definedName name="VIOLINADO_6">#REF!</definedName>
    <definedName name="VIOLINADO_7" localSheetId="2">#REF!</definedName>
    <definedName name="VIOLINADO_7" localSheetId="0">#REF!</definedName>
    <definedName name="VIOLINADO_7" localSheetId="4">#REF!</definedName>
    <definedName name="VIOLINADO_7">#REF!</definedName>
    <definedName name="VIOLINADO_8" localSheetId="2">#REF!</definedName>
    <definedName name="VIOLINADO_8" localSheetId="0">#REF!</definedName>
    <definedName name="VIOLINADO_8" localSheetId="4">#REF!</definedName>
    <definedName name="VIOLINADO_8">#REF!</definedName>
    <definedName name="VIOLINADO_9" localSheetId="2">#REF!</definedName>
    <definedName name="VIOLINADO_9" localSheetId="0">#REF!</definedName>
    <definedName name="VIOLINADO_9" localSheetId="4">#REF!</definedName>
    <definedName name="VIOLINADO_9">#REF!</definedName>
    <definedName name="VIOLINAR1CARA" localSheetId="2">#REF!</definedName>
    <definedName name="VIOLINAR1CARA" localSheetId="0">#REF!</definedName>
    <definedName name="VIOLINAR1CARA" localSheetId="4">#REF!</definedName>
    <definedName name="VIOLINAR1CARA">#REF!</definedName>
    <definedName name="VLP">[11]Precio!$F$41</definedName>
    <definedName name="volteobote" localSheetId="2">'[16]Listado Equipos a utilizar'!#REF!</definedName>
    <definedName name="volteobote" localSheetId="0">'[16]Listado Equipos a utilizar'!#REF!</definedName>
    <definedName name="volteobote" localSheetId="4">'[16]Listado Equipos a utilizar'!#REF!</definedName>
    <definedName name="volteobote">'[16]Listado Equipos a utilizar'!#REF!</definedName>
    <definedName name="volteobotela" localSheetId="2">'[16]Listado Equipos a utilizar'!#REF!</definedName>
    <definedName name="volteobotela" localSheetId="0">'[16]Listado Equipos a utilizar'!#REF!</definedName>
    <definedName name="volteobotela" localSheetId="4">'[16]Listado Equipos a utilizar'!#REF!</definedName>
    <definedName name="volteobotela">'[16]Listado Equipos a utilizar'!#REF!</definedName>
    <definedName name="volteobotelargo" localSheetId="2">'[16]Listado Equipos a utilizar'!#REF!</definedName>
    <definedName name="volteobotelargo" localSheetId="0">'[16]Listado Equipos a utilizar'!#REF!</definedName>
    <definedName name="volteobotelargo" localSheetId="4">'[16]Listado Equipos a utilizar'!#REF!</definedName>
    <definedName name="volteobotelargo">'[16]Listado Equipos a utilizar'!#REF!</definedName>
    <definedName name="VP" localSheetId="2">#REF!</definedName>
    <definedName name="VP" localSheetId="0">#REF!</definedName>
    <definedName name="VP" localSheetId="4">#REF!</definedName>
    <definedName name="VP">#REF!</definedName>
    <definedName name="VSALALUMBCOMAN" localSheetId="2">#REF!</definedName>
    <definedName name="VSALALUMBCOMAN" localSheetId="0">#REF!</definedName>
    <definedName name="VSALALUMBCOMAN" localSheetId="4">#REF!</definedName>
    <definedName name="VSALALUMBCOMAN">#REF!</definedName>
    <definedName name="VSALALUMBCOPAL" localSheetId="2">#REF!</definedName>
    <definedName name="VSALALUMBCOPAL" localSheetId="0">#REF!</definedName>
    <definedName name="VSALALUMBCOPAL" localSheetId="4">#REF!</definedName>
    <definedName name="VSALALUMBCOPAL">#REF!</definedName>
    <definedName name="VSALALUMBROMAN" localSheetId="2">#REF!</definedName>
    <definedName name="VSALALUMBROMAN" localSheetId="0">#REF!</definedName>
    <definedName name="VSALALUMBROMAN" localSheetId="4">#REF!</definedName>
    <definedName name="VSALALUMBROMAN">#REF!</definedName>
    <definedName name="VSALALUMBROVBROMAN" localSheetId="2">#REF!</definedName>
    <definedName name="VSALALUMBROVBROMAN" localSheetId="0">#REF!</definedName>
    <definedName name="VSALALUMBROVBROMAN" localSheetId="4">#REF!</definedName>
    <definedName name="VSALALUMBROVBROMAN">#REF!</definedName>
    <definedName name="VSALALUMNATVBROPAL" localSheetId="2">#REF!</definedName>
    <definedName name="VSALALUMNATVBROPAL" localSheetId="0">#REF!</definedName>
    <definedName name="VSALALUMNATVBROPAL" localSheetId="4">#REF!</definedName>
    <definedName name="VSALALUMNATVBROPAL">#REF!</definedName>
    <definedName name="VSALALUMNATVCMAN" localSheetId="2">#REF!</definedName>
    <definedName name="VSALALUMNATVCMAN" localSheetId="0">#REF!</definedName>
    <definedName name="VSALALUMNATVCMAN" localSheetId="4">#REF!</definedName>
    <definedName name="VSALALUMNATVCMAN">#REF!</definedName>
    <definedName name="VSALALUMNATVCPAL" localSheetId="2">#REF!</definedName>
    <definedName name="VSALALUMNATVCPAL" localSheetId="0">#REF!</definedName>
    <definedName name="VSALALUMNATVCPAL" localSheetId="4">#REF!</definedName>
    <definedName name="VSALALUMNATVCPAL">#REF!</definedName>
    <definedName name="VUELO10" localSheetId="2">#REF!</definedName>
    <definedName name="VUELO10" localSheetId="0">#REF!</definedName>
    <definedName name="VUELO10" localSheetId="4">#REF!</definedName>
    <definedName name="VUELO10">#REF!</definedName>
    <definedName name="VUELO10_6" localSheetId="2">#REF!</definedName>
    <definedName name="VUELO10_6" localSheetId="0">#REF!</definedName>
    <definedName name="VUELO10_6" localSheetId="4">#REF!</definedName>
    <definedName name="VUELO10_6">#REF!</definedName>
    <definedName name="VVC">[11]Precio!$F$39</definedName>
    <definedName name="VXCSD" localSheetId="2">#REF!</definedName>
    <definedName name="VXCSD" localSheetId="0">#REF!</definedName>
    <definedName name="VXCSD" localSheetId="4">#REF!</definedName>
    <definedName name="VXCSD">#REF!</definedName>
    <definedName name="w" localSheetId="2">#REF!</definedName>
    <definedName name="w" localSheetId="0">#REF!</definedName>
    <definedName name="w" localSheetId="4">#REF!</definedName>
    <definedName name="w">#REF!</definedName>
    <definedName name="W10X12">[9]analisis!$G$1534</definedName>
    <definedName name="W14X22">[9]analisis!$G$1637</definedName>
    <definedName name="W16X26">[9]analisis!$G$1814</definedName>
    <definedName name="W18X40">[9]analisis!$G$1872</definedName>
    <definedName name="W27X84">[9]analisis!$G$1977</definedName>
    <definedName name="w6x9">[9]analisis!$G$1453</definedName>
    <definedName name="WARE" localSheetId="2" hidden="1">'[24]ANALISIS STO DGO'!#REF!</definedName>
    <definedName name="WARE" localSheetId="0" hidden="1">'[24]ANALISIS STO DGO'!#REF!</definedName>
    <definedName name="WARE" localSheetId="4" hidden="1">'[24]ANALISIS STO DGO'!#REF!</definedName>
    <definedName name="WARE" hidden="1">'[24]ANALISIS STO DGO'!#REF!</definedName>
    <definedName name="ware." localSheetId="2" hidden="1">'[24]ANALISIS STO DGO'!#REF!</definedName>
    <definedName name="ware." localSheetId="0" hidden="1">'[24]ANALISIS STO DGO'!#REF!</definedName>
    <definedName name="ware." localSheetId="4" hidden="1">'[24]ANALISIS STO DGO'!#REF!</definedName>
    <definedName name="ware." hidden="1">'[24]ANALISIS STO DGO'!#REF!</definedName>
    <definedName name="ware.1" localSheetId="2" hidden="1">'[24]ANALISIS STO DGO'!#REF!</definedName>
    <definedName name="ware.1" localSheetId="0" hidden="1">'[24]ANALISIS STO DGO'!#REF!</definedName>
    <definedName name="ware.1" localSheetId="4" hidden="1">'[24]ANALISIS STO DGO'!#REF!</definedName>
    <definedName name="ware.1" hidden="1">'[24]ANALISIS STO DGO'!#REF!</definedName>
    <definedName name="WAREHOUSE" localSheetId="2" hidden="1">'[24]ANALISIS STO DGO'!#REF!</definedName>
    <definedName name="WAREHOUSE" localSheetId="0" hidden="1">'[24]ANALISIS STO DGO'!#REF!</definedName>
    <definedName name="WAREHOUSE" localSheetId="4" hidden="1">'[24]ANALISIS STO DGO'!#REF!</definedName>
    <definedName name="WAREHOUSE" hidden="1">'[24]ANALISIS STO DGO'!#REF!</definedName>
    <definedName name="Wimaldy" localSheetId="2" hidden="1">'[24]ANALISIS STO DGO'!#REF!</definedName>
    <definedName name="Wimaldy" localSheetId="0" hidden="1">'[24]ANALISIS STO DGO'!#REF!</definedName>
    <definedName name="Wimaldy" localSheetId="4" hidden="1">'[24]ANALISIS STO DGO'!#REF!</definedName>
    <definedName name="Wimaldy" hidden="1">'[24]ANALISIS STO DGO'!#REF!</definedName>
    <definedName name="wimaldy." localSheetId="2">#REF!</definedName>
    <definedName name="wimaldy." localSheetId="0">#REF!</definedName>
    <definedName name="wimaldy." localSheetId="4">#REF!</definedName>
    <definedName name="wimaldy.">#REF!</definedName>
    <definedName name="wimaldy.." localSheetId="2">#REF!</definedName>
    <definedName name="wimaldy.." localSheetId="0">#REF!</definedName>
    <definedName name="wimaldy.." localSheetId="4">#REF!</definedName>
    <definedName name="wimaldy..">#REF!</definedName>
    <definedName name="Wimaldy..." localSheetId="2">#REF!</definedName>
    <definedName name="Wimaldy..." localSheetId="0">#REF!</definedName>
    <definedName name="Wimaldy..." localSheetId="4">#REF!</definedName>
    <definedName name="Wimaldy...">#REF!</definedName>
    <definedName name="Winche" localSheetId="2">#REF!</definedName>
    <definedName name="Winche" localSheetId="0">#REF!</definedName>
    <definedName name="Winche" localSheetId="4">#REF!</definedName>
    <definedName name="Winche">#REF!</definedName>
    <definedName name="Winche_10" localSheetId="2">#REF!</definedName>
    <definedName name="Winche_10" localSheetId="0">#REF!</definedName>
    <definedName name="Winche_10" localSheetId="4">#REF!</definedName>
    <definedName name="Winche_10">#REF!</definedName>
    <definedName name="Winche_11" localSheetId="2">#REF!</definedName>
    <definedName name="Winche_11" localSheetId="0">#REF!</definedName>
    <definedName name="Winche_11" localSheetId="4">#REF!</definedName>
    <definedName name="Winche_11">#REF!</definedName>
    <definedName name="Winche_6" localSheetId="2">#REF!</definedName>
    <definedName name="Winche_6" localSheetId="0">#REF!</definedName>
    <definedName name="Winche_6" localSheetId="4">#REF!</definedName>
    <definedName name="Winche_6">#REF!</definedName>
    <definedName name="Winche_7" localSheetId="2">#REF!</definedName>
    <definedName name="Winche_7" localSheetId="0">#REF!</definedName>
    <definedName name="Winche_7" localSheetId="4">#REF!</definedName>
    <definedName name="Winche_7">#REF!</definedName>
    <definedName name="Winche_8" localSheetId="2">#REF!</definedName>
    <definedName name="Winche_8" localSheetId="0">#REF!</definedName>
    <definedName name="Winche_8" localSheetId="4">#REF!</definedName>
    <definedName name="Winche_8">#REF!</definedName>
    <definedName name="Winche_9" localSheetId="2">#REF!</definedName>
    <definedName name="Winche_9" localSheetId="0">#REF!</definedName>
    <definedName name="Winche_9" localSheetId="4">#REF!</definedName>
    <definedName name="Winche_9">#REF!</definedName>
    <definedName name="WWW">[74]INS!$D$561</definedName>
    <definedName name="YEE_PVC_DREN_2" localSheetId="2">#REF!</definedName>
    <definedName name="YEE_PVC_DREN_2" localSheetId="0">#REF!</definedName>
    <definedName name="YEE_PVC_DREN_2" localSheetId="4">#REF!</definedName>
    <definedName name="YEE_PVC_DREN_2">#REF!</definedName>
    <definedName name="YEE_PVC_DREN_2_10" localSheetId="2">#REF!</definedName>
    <definedName name="YEE_PVC_DREN_2_10" localSheetId="0">#REF!</definedName>
    <definedName name="YEE_PVC_DREN_2_10" localSheetId="4">#REF!</definedName>
    <definedName name="YEE_PVC_DREN_2_10">#REF!</definedName>
    <definedName name="YEE_PVC_DREN_2_11" localSheetId="2">#REF!</definedName>
    <definedName name="YEE_PVC_DREN_2_11" localSheetId="0">#REF!</definedName>
    <definedName name="YEE_PVC_DREN_2_11" localSheetId="4">#REF!</definedName>
    <definedName name="YEE_PVC_DREN_2_11">#REF!</definedName>
    <definedName name="YEE_PVC_DREN_2_6" localSheetId="2">#REF!</definedName>
    <definedName name="YEE_PVC_DREN_2_6" localSheetId="0">#REF!</definedName>
    <definedName name="YEE_PVC_DREN_2_6" localSheetId="4">#REF!</definedName>
    <definedName name="YEE_PVC_DREN_2_6">#REF!</definedName>
    <definedName name="YEE_PVC_DREN_2_7" localSheetId="2">#REF!</definedName>
    <definedName name="YEE_PVC_DREN_2_7" localSheetId="0">#REF!</definedName>
    <definedName name="YEE_PVC_DREN_2_7" localSheetId="4">#REF!</definedName>
    <definedName name="YEE_PVC_DREN_2_7">#REF!</definedName>
    <definedName name="YEE_PVC_DREN_2_8" localSheetId="2">#REF!</definedName>
    <definedName name="YEE_PVC_DREN_2_8" localSheetId="0">#REF!</definedName>
    <definedName name="YEE_PVC_DREN_2_8" localSheetId="4">#REF!</definedName>
    <definedName name="YEE_PVC_DREN_2_8">#REF!</definedName>
    <definedName name="YEE_PVC_DREN_2_9" localSheetId="2">#REF!</definedName>
    <definedName name="YEE_PVC_DREN_2_9" localSheetId="0">#REF!</definedName>
    <definedName name="YEE_PVC_DREN_2_9" localSheetId="4">#REF!</definedName>
    <definedName name="YEE_PVC_DREN_2_9">#REF!</definedName>
    <definedName name="YEE_PVC_DREN_3" localSheetId="2">#REF!</definedName>
    <definedName name="YEE_PVC_DREN_3" localSheetId="0">#REF!</definedName>
    <definedName name="YEE_PVC_DREN_3" localSheetId="4">#REF!</definedName>
    <definedName name="YEE_PVC_DREN_3">#REF!</definedName>
    <definedName name="YEE_PVC_DREN_3_10" localSheetId="2">#REF!</definedName>
    <definedName name="YEE_PVC_DREN_3_10" localSheetId="0">#REF!</definedName>
    <definedName name="YEE_PVC_DREN_3_10" localSheetId="4">#REF!</definedName>
    <definedName name="YEE_PVC_DREN_3_10">#REF!</definedName>
    <definedName name="YEE_PVC_DREN_3_11" localSheetId="2">#REF!</definedName>
    <definedName name="YEE_PVC_DREN_3_11" localSheetId="0">#REF!</definedName>
    <definedName name="YEE_PVC_DREN_3_11" localSheetId="4">#REF!</definedName>
    <definedName name="YEE_PVC_DREN_3_11">#REF!</definedName>
    <definedName name="YEE_PVC_DREN_3_6" localSheetId="2">#REF!</definedName>
    <definedName name="YEE_PVC_DREN_3_6" localSheetId="0">#REF!</definedName>
    <definedName name="YEE_PVC_DREN_3_6" localSheetId="4">#REF!</definedName>
    <definedName name="YEE_PVC_DREN_3_6">#REF!</definedName>
    <definedName name="YEE_PVC_DREN_3_7" localSheetId="2">#REF!</definedName>
    <definedName name="YEE_PVC_DREN_3_7" localSheetId="0">#REF!</definedName>
    <definedName name="YEE_PVC_DREN_3_7" localSheetId="4">#REF!</definedName>
    <definedName name="YEE_PVC_DREN_3_7">#REF!</definedName>
    <definedName name="YEE_PVC_DREN_3_8" localSheetId="2">#REF!</definedName>
    <definedName name="YEE_PVC_DREN_3_8" localSheetId="0">#REF!</definedName>
    <definedName name="YEE_PVC_DREN_3_8" localSheetId="4">#REF!</definedName>
    <definedName name="YEE_PVC_DREN_3_8">#REF!</definedName>
    <definedName name="YEE_PVC_DREN_3_9" localSheetId="2">#REF!</definedName>
    <definedName name="YEE_PVC_DREN_3_9" localSheetId="0">#REF!</definedName>
    <definedName name="YEE_PVC_DREN_3_9" localSheetId="4">#REF!</definedName>
    <definedName name="YEE_PVC_DREN_3_9">#REF!</definedName>
    <definedName name="YEE_PVC_DREN_4" localSheetId="2">#REF!</definedName>
    <definedName name="YEE_PVC_DREN_4" localSheetId="0">#REF!</definedName>
    <definedName name="YEE_PVC_DREN_4" localSheetId="4">#REF!</definedName>
    <definedName name="YEE_PVC_DREN_4">#REF!</definedName>
    <definedName name="YEE_PVC_DREN_4_10" localSheetId="2">#REF!</definedName>
    <definedName name="YEE_PVC_DREN_4_10" localSheetId="0">#REF!</definedName>
    <definedName name="YEE_PVC_DREN_4_10" localSheetId="4">#REF!</definedName>
    <definedName name="YEE_PVC_DREN_4_10">#REF!</definedName>
    <definedName name="YEE_PVC_DREN_4_11" localSheetId="2">#REF!</definedName>
    <definedName name="YEE_PVC_DREN_4_11" localSheetId="0">#REF!</definedName>
    <definedName name="YEE_PVC_DREN_4_11" localSheetId="4">#REF!</definedName>
    <definedName name="YEE_PVC_DREN_4_11">#REF!</definedName>
    <definedName name="YEE_PVC_DREN_4_6" localSheetId="2">#REF!</definedName>
    <definedName name="YEE_PVC_DREN_4_6" localSheetId="0">#REF!</definedName>
    <definedName name="YEE_PVC_DREN_4_6" localSheetId="4">#REF!</definedName>
    <definedName name="YEE_PVC_DREN_4_6">#REF!</definedName>
    <definedName name="YEE_PVC_DREN_4_7" localSheetId="2">#REF!</definedName>
    <definedName name="YEE_PVC_DREN_4_7" localSheetId="0">#REF!</definedName>
    <definedName name="YEE_PVC_DREN_4_7" localSheetId="4">#REF!</definedName>
    <definedName name="YEE_PVC_DREN_4_7">#REF!</definedName>
    <definedName name="YEE_PVC_DREN_4_8" localSheetId="2">#REF!</definedName>
    <definedName name="YEE_PVC_DREN_4_8" localSheetId="0">#REF!</definedName>
    <definedName name="YEE_PVC_DREN_4_8" localSheetId="4">#REF!</definedName>
    <definedName name="YEE_PVC_DREN_4_8">#REF!</definedName>
    <definedName name="YEE_PVC_DREN_4_9" localSheetId="2">#REF!</definedName>
    <definedName name="YEE_PVC_DREN_4_9" localSheetId="0">#REF!</definedName>
    <definedName name="YEE_PVC_DREN_4_9" localSheetId="4">#REF!</definedName>
    <definedName name="YEE_PVC_DREN_4_9">#REF!</definedName>
    <definedName name="YEE_PVC_DREN_4x2" localSheetId="2">#REF!</definedName>
    <definedName name="YEE_PVC_DREN_4x2" localSheetId="0">#REF!</definedName>
    <definedName name="YEE_PVC_DREN_4x2" localSheetId="4">#REF!</definedName>
    <definedName name="YEE_PVC_DREN_4x2">#REF!</definedName>
    <definedName name="YEE_PVC_DREN_4x2_10" localSheetId="2">#REF!</definedName>
    <definedName name="YEE_PVC_DREN_4x2_10" localSheetId="0">#REF!</definedName>
    <definedName name="YEE_PVC_DREN_4x2_10" localSheetId="4">#REF!</definedName>
    <definedName name="YEE_PVC_DREN_4x2_10">#REF!</definedName>
    <definedName name="YEE_PVC_DREN_4x2_11" localSheetId="2">#REF!</definedName>
    <definedName name="YEE_PVC_DREN_4x2_11" localSheetId="0">#REF!</definedName>
    <definedName name="YEE_PVC_DREN_4x2_11" localSheetId="4">#REF!</definedName>
    <definedName name="YEE_PVC_DREN_4x2_11">#REF!</definedName>
    <definedName name="YEE_PVC_DREN_4x2_6" localSheetId="2">#REF!</definedName>
    <definedName name="YEE_PVC_DREN_4x2_6" localSheetId="0">#REF!</definedName>
    <definedName name="YEE_PVC_DREN_4x2_6" localSheetId="4">#REF!</definedName>
    <definedName name="YEE_PVC_DREN_4x2_6">#REF!</definedName>
    <definedName name="YEE_PVC_DREN_4x2_7" localSheetId="2">#REF!</definedName>
    <definedName name="YEE_PVC_DREN_4x2_7" localSheetId="0">#REF!</definedName>
    <definedName name="YEE_PVC_DREN_4x2_7" localSheetId="4">#REF!</definedName>
    <definedName name="YEE_PVC_DREN_4x2_7">#REF!</definedName>
    <definedName name="YEE_PVC_DREN_4x2_8" localSheetId="2">#REF!</definedName>
    <definedName name="YEE_PVC_DREN_4x2_8" localSheetId="0">#REF!</definedName>
    <definedName name="YEE_PVC_DREN_4x2_8" localSheetId="4">#REF!</definedName>
    <definedName name="YEE_PVC_DREN_4x2_8">#REF!</definedName>
    <definedName name="YEE_PVC_DREN_4x2_9" localSheetId="2">#REF!</definedName>
    <definedName name="YEE_PVC_DREN_4x2_9" localSheetId="0">#REF!</definedName>
    <definedName name="YEE_PVC_DREN_4x2_9" localSheetId="4">#REF!</definedName>
    <definedName name="YEE_PVC_DREN_4x2_9">#REF!</definedName>
    <definedName name="YEEPVCDREN2X2" localSheetId="2">#REF!</definedName>
    <definedName name="YEEPVCDREN2X2" localSheetId="0">#REF!</definedName>
    <definedName name="YEEPVCDREN2X2" localSheetId="4">#REF!</definedName>
    <definedName name="YEEPVCDREN2X2">#REF!</definedName>
    <definedName name="YEEPVCDREN3X2" localSheetId="2">#REF!</definedName>
    <definedName name="YEEPVCDREN3X2" localSheetId="0">#REF!</definedName>
    <definedName name="YEEPVCDREN3X2" localSheetId="4">#REF!</definedName>
    <definedName name="YEEPVCDREN3X2">#REF!</definedName>
    <definedName name="YEEPVCDREN3X3" localSheetId="2">#REF!</definedName>
    <definedName name="YEEPVCDREN3X3" localSheetId="0">#REF!</definedName>
    <definedName name="YEEPVCDREN3X3" localSheetId="4">#REF!</definedName>
    <definedName name="YEEPVCDREN3X3">#REF!</definedName>
    <definedName name="YEEPVCDREN4X2" localSheetId="2">#REF!</definedName>
    <definedName name="YEEPVCDREN4X2" localSheetId="0">#REF!</definedName>
    <definedName name="YEEPVCDREN4X2" localSheetId="4">#REF!</definedName>
    <definedName name="YEEPVCDREN4X2">#REF!</definedName>
    <definedName name="YEEPVCDREN4X3" localSheetId="2">#REF!</definedName>
    <definedName name="YEEPVCDREN4X3" localSheetId="0">#REF!</definedName>
    <definedName name="YEEPVCDREN4X3" localSheetId="4">#REF!</definedName>
    <definedName name="YEEPVCDREN4X3">#REF!</definedName>
    <definedName name="YEEPVCDREN4X4" localSheetId="2">#REF!</definedName>
    <definedName name="YEEPVCDREN4X4" localSheetId="0">#REF!</definedName>
    <definedName name="YEEPVCDREN4X4" localSheetId="4">#REF!</definedName>
    <definedName name="YEEPVCDREN4X4">#REF!</definedName>
    <definedName name="YEEPVCDREN6X4" localSheetId="2">#REF!</definedName>
    <definedName name="YEEPVCDREN6X4" localSheetId="0">#REF!</definedName>
    <definedName name="YEEPVCDREN6X4" localSheetId="4">#REF!</definedName>
    <definedName name="YEEPVCDREN6X4">#REF!</definedName>
    <definedName name="YEEPVCDREN6X6" localSheetId="2">#REF!</definedName>
    <definedName name="YEEPVCDREN6X6" localSheetId="0">#REF!</definedName>
    <definedName name="YEEPVCDREN6X6" localSheetId="4">#REF!</definedName>
    <definedName name="YEEPVCDREN6X6">#REF!</definedName>
    <definedName name="YESO" localSheetId="2">#REF!</definedName>
    <definedName name="YESO" localSheetId="0">#REF!</definedName>
    <definedName name="YESO" localSheetId="4">#REF!</definedName>
    <definedName name="YESO">#REF!</definedName>
    <definedName name="YO" localSheetId="2">[21]A!#REF!</definedName>
    <definedName name="YO" localSheetId="0">[21]A!#REF!</definedName>
    <definedName name="YO" localSheetId="4">[21]A!#REF!</definedName>
    <definedName name="YO">[21]A!#REF!</definedName>
    <definedName name="z" localSheetId="2">#REF!</definedName>
    <definedName name="z" localSheetId="0">#REF!</definedName>
    <definedName name="z" localSheetId="4">#REF!</definedName>
    <definedName name="z">#REF!</definedName>
    <definedName name="ZABALETA">'[29]anal term'!$F$1808</definedName>
    <definedName name="ZABALETAPISO" localSheetId="2">#REF!</definedName>
    <definedName name="ZABALETAPISO" localSheetId="0">#REF!</definedName>
    <definedName name="ZABALETAPISO" localSheetId="4">#REF!</definedName>
    <definedName name="ZABALETAPISO">#REF!</definedName>
    <definedName name="ZABALETATECHO" localSheetId="2">#REF!</definedName>
    <definedName name="ZABALETATECHO" localSheetId="0">#REF!</definedName>
    <definedName name="ZABALETATECHO" localSheetId="4">#REF!</definedName>
    <definedName name="ZABALETATECHO">#REF!</definedName>
    <definedName name="zap.muro6" localSheetId="2">#REF!</definedName>
    <definedName name="zap.muro6" localSheetId="0">#REF!</definedName>
    <definedName name="zap.muro6" localSheetId="4">#REF!</definedName>
    <definedName name="zap.muro6">#REF!</definedName>
    <definedName name="zapata">'[3]caseta de planta'!$C$1:$C$65536</definedName>
    <definedName name="zapatasdeescaleras" localSheetId="2">#REF!</definedName>
    <definedName name="zapatasdeescaleras" localSheetId="0">#REF!</definedName>
    <definedName name="zapatasdeescaleras" localSheetId="4">#REF!</definedName>
    <definedName name="zapatasdeescaleras">#REF!</definedName>
    <definedName name="ZC1_6" localSheetId="2">#REF!</definedName>
    <definedName name="ZC1_6" localSheetId="0">#REF!</definedName>
    <definedName name="ZC1_6" localSheetId="4">#REF!</definedName>
    <definedName name="ZC1_6">#REF!</definedName>
    <definedName name="ZE1_6" localSheetId="2">#REF!</definedName>
    <definedName name="ZE1_6" localSheetId="0">#REF!</definedName>
    <definedName name="ZE1_6" localSheetId="4">#REF!</definedName>
    <definedName name="ZE1_6">#REF!</definedName>
    <definedName name="ZE2_6" localSheetId="2">#REF!</definedName>
    <definedName name="ZE2_6" localSheetId="0">#REF!</definedName>
    <definedName name="ZE2_6" localSheetId="4">#REF!</definedName>
    <definedName name="ZE2_6">#REF!</definedName>
    <definedName name="ZE3_6" localSheetId="2">#REF!</definedName>
    <definedName name="ZE3_6" localSheetId="0">#REF!</definedName>
    <definedName name="ZE3_6" localSheetId="4">#REF!</definedName>
    <definedName name="ZE3_6">#REF!</definedName>
    <definedName name="ZE4_6" localSheetId="2">#REF!</definedName>
    <definedName name="ZE4_6" localSheetId="0">#REF!</definedName>
    <definedName name="ZE4_6" localSheetId="4">#REF!</definedName>
    <definedName name="ZE4_6">#REF!</definedName>
    <definedName name="ZE5_6" localSheetId="2">#REF!</definedName>
    <definedName name="ZE5_6" localSheetId="0">#REF!</definedName>
    <definedName name="ZE5_6" localSheetId="4">#REF!</definedName>
    <definedName name="ZE5_6">#REF!</definedName>
    <definedName name="ZE6_6" localSheetId="2">#REF!</definedName>
    <definedName name="ZE6_6" localSheetId="0">#REF!</definedName>
    <definedName name="ZE6_6" localSheetId="4">#REF!</definedName>
    <definedName name="ZE6_6">#REF!</definedName>
    <definedName name="ZIN_001" localSheetId="2">#REF!</definedName>
    <definedName name="ZIN_001" localSheetId="0">#REF!</definedName>
    <definedName name="ZIN_001" localSheetId="4">#REF!</definedName>
    <definedName name="ZIN_001">#REF!</definedName>
    <definedName name="ZINC_CAL26_3x6" localSheetId="2">#REF!</definedName>
    <definedName name="ZINC_CAL26_3x6" localSheetId="0">#REF!</definedName>
    <definedName name="ZINC_CAL26_3x6" localSheetId="4">#REF!</definedName>
    <definedName name="ZINC_CAL26_3x6">#REF!</definedName>
    <definedName name="ZINC_CAL26_3x6_10" localSheetId="2">#REF!</definedName>
    <definedName name="ZINC_CAL26_3x6_10" localSheetId="0">#REF!</definedName>
    <definedName name="ZINC_CAL26_3x6_10" localSheetId="4">#REF!</definedName>
    <definedName name="ZINC_CAL26_3x6_10">#REF!</definedName>
    <definedName name="ZINC_CAL26_3x6_11" localSheetId="2">#REF!</definedName>
    <definedName name="ZINC_CAL26_3x6_11" localSheetId="0">#REF!</definedName>
    <definedName name="ZINC_CAL26_3x6_11" localSheetId="4">#REF!</definedName>
    <definedName name="ZINC_CAL26_3x6_11">#REF!</definedName>
    <definedName name="ZINC_CAL26_3x6_6" localSheetId="2">#REF!</definedName>
    <definedName name="ZINC_CAL26_3x6_6" localSheetId="0">#REF!</definedName>
    <definedName name="ZINC_CAL26_3x6_6" localSheetId="4">#REF!</definedName>
    <definedName name="ZINC_CAL26_3x6_6">#REF!</definedName>
    <definedName name="ZINC_CAL26_3x6_7" localSheetId="2">#REF!</definedName>
    <definedName name="ZINC_CAL26_3x6_7" localSheetId="0">#REF!</definedName>
    <definedName name="ZINC_CAL26_3x6_7" localSheetId="4">#REF!</definedName>
    <definedName name="ZINC_CAL26_3x6_7">#REF!</definedName>
    <definedName name="ZINC_CAL26_3x6_8" localSheetId="2">#REF!</definedName>
    <definedName name="ZINC_CAL26_3x6_8" localSheetId="0">#REF!</definedName>
    <definedName name="ZINC_CAL26_3x6_8" localSheetId="4">#REF!</definedName>
    <definedName name="ZINC_CAL26_3x6_8">#REF!</definedName>
    <definedName name="ZINC_CAL26_3x6_9" localSheetId="2">#REF!</definedName>
    <definedName name="ZINC_CAL26_3x6_9" localSheetId="0">#REF!</definedName>
    <definedName name="ZINC_CAL26_3x6_9" localSheetId="4">#REF!</definedName>
    <definedName name="ZINC_CAL26_3x6_9">#REF!</definedName>
    <definedName name="ZINC24" localSheetId="2">#REF!</definedName>
    <definedName name="ZINC24" localSheetId="0">#REF!</definedName>
    <definedName name="ZINC24" localSheetId="4">#REF!</definedName>
    <definedName name="ZINC24">#REF!</definedName>
    <definedName name="ZINC26" localSheetId="2">#REF!</definedName>
    <definedName name="ZINC26" localSheetId="0">#REF!</definedName>
    <definedName name="ZINC26" localSheetId="4">#REF!</definedName>
    <definedName name="ZINC26">#REF!</definedName>
    <definedName name="ZINC27" localSheetId="2">#REF!</definedName>
    <definedName name="ZINC27" localSheetId="0">#REF!</definedName>
    <definedName name="ZINC27" localSheetId="4">#REF!</definedName>
    <definedName name="ZINC27">#REF!</definedName>
    <definedName name="ZINC29" localSheetId="2">#REF!</definedName>
    <definedName name="ZINC29" localSheetId="0">#REF!</definedName>
    <definedName name="ZINC29" localSheetId="4">#REF!</definedName>
    <definedName name="ZINC29">#REF!</definedName>
    <definedName name="ZINC34" localSheetId="2">#REF!</definedName>
    <definedName name="ZINC34" localSheetId="0">#REF!</definedName>
    <definedName name="ZINC34" localSheetId="4">#REF!</definedName>
    <definedName name="ZINC34">#REF!</definedName>
    <definedName name="ZOCALO_8x34" localSheetId="2">#REF!</definedName>
    <definedName name="ZOCALO_8x34" localSheetId="0">#REF!</definedName>
    <definedName name="ZOCALO_8x34" localSheetId="4">#REF!</definedName>
    <definedName name="ZOCALO_8x34">#REF!</definedName>
    <definedName name="ZOCALO_8x34_10" localSheetId="2">#REF!</definedName>
    <definedName name="ZOCALO_8x34_10" localSheetId="0">#REF!</definedName>
    <definedName name="ZOCALO_8x34_10" localSheetId="4">#REF!</definedName>
    <definedName name="ZOCALO_8x34_10">#REF!</definedName>
    <definedName name="ZOCALO_8x34_11" localSheetId="2">#REF!</definedName>
    <definedName name="ZOCALO_8x34_11" localSheetId="0">#REF!</definedName>
    <definedName name="ZOCALO_8x34_11" localSheetId="4">#REF!</definedName>
    <definedName name="ZOCALO_8x34_11">#REF!</definedName>
    <definedName name="ZOCALO_8x34_6" localSheetId="2">#REF!</definedName>
    <definedName name="ZOCALO_8x34_6" localSheetId="0">#REF!</definedName>
    <definedName name="ZOCALO_8x34_6" localSheetId="4">#REF!</definedName>
    <definedName name="ZOCALO_8x34_6">#REF!</definedName>
    <definedName name="ZOCALO_8x34_7" localSheetId="2">#REF!</definedName>
    <definedName name="ZOCALO_8x34_7" localSheetId="0">#REF!</definedName>
    <definedName name="ZOCALO_8x34_7" localSheetId="4">#REF!</definedName>
    <definedName name="ZOCALO_8x34_7">#REF!</definedName>
    <definedName name="ZOCALO_8x34_8" localSheetId="2">#REF!</definedName>
    <definedName name="ZOCALO_8x34_8" localSheetId="0">#REF!</definedName>
    <definedName name="ZOCALO_8x34_8" localSheetId="4">#REF!</definedName>
    <definedName name="ZOCALO_8x34_8">#REF!</definedName>
    <definedName name="ZOCALO_8x34_9" localSheetId="2">#REF!</definedName>
    <definedName name="ZOCALO_8x34_9" localSheetId="0">#REF!</definedName>
    <definedName name="ZOCALO_8x34_9" localSheetId="4">#REF!</definedName>
    <definedName name="ZOCALO_8x34_9">#REF!</definedName>
    <definedName name="Zócalo_de_Cerámica_Criolla_de_33___1era">[17]Insumos!$B$42:$D$42</definedName>
    <definedName name="zocalobotichinorojo" localSheetId="2">#REF!</definedName>
    <definedName name="zocalobotichinorojo" localSheetId="0">#REF!</definedName>
    <definedName name="zocalobotichinorojo" localSheetId="4">#REF!</definedName>
    <definedName name="zocalobotichinorojo">#REF!</definedName>
    <definedName name="ZOCESCGRAPROYAL" localSheetId="2">#REF!</definedName>
    <definedName name="ZOCESCGRAPROYAL" localSheetId="0">#REF!</definedName>
    <definedName name="ZOCESCGRAPROYAL" localSheetId="4">#REF!</definedName>
    <definedName name="ZOCESCGRAPROYAL">#REF!</definedName>
    <definedName name="ZOCGRA30BCO" localSheetId="2">#REF!</definedName>
    <definedName name="ZOCGRA30BCO" localSheetId="0">#REF!</definedName>
    <definedName name="ZOCGRA30BCO" localSheetId="4">#REF!</definedName>
    <definedName name="ZOCGRA30BCO">#REF!</definedName>
    <definedName name="ZOCGRA30GRIS" localSheetId="2">#REF!</definedName>
    <definedName name="ZOCGRA30GRIS" localSheetId="0">#REF!</definedName>
    <definedName name="ZOCGRA30GRIS" localSheetId="4">#REF!</definedName>
    <definedName name="ZOCGRA30GRIS">#REF!</definedName>
    <definedName name="ZOCGRA40BCO" localSheetId="2">#REF!</definedName>
    <definedName name="ZOCGRA40BCO" localSheetId="0">#REF!</definedName>
    <definedName name="ZOCGRA40BCO" localSheetId="4">#REF!</definedName>
    <definedName name="ZOCGRA40BCO">#REF!</definedName>
    <definedName name="ZOCGRABOTI40BCO" localSheetId="2">#REF!</definedName>
    <definedName name="ZOCGRABOTI40BCO" localSheetId="0">#REF!</definedName>
    <definedName name="ZOCGRABOTI40BCO" localSheetId="4">#REF!</definedName>
    <definedName name="ZOCGRABOTI40BCO">#REF!</definedName>
    <definedName name="ZOCGRABOTI40COL" localSheetId="2">#REF!</definedName>
    <definedName name="ZOCGRABOTI40COL" localSheetId="0">#REF!</definedName>
    <definedName name="ZOCGRABOTI40COL" localSheetId="4">#REF!</definedName>
    <definedName name="ZOCGRABOTI40COL">#REF!</definedName>
    <definedName name="ZOCGRAPROYAL40" localSheetId="2">#REF!</definedName>
    <definedName name="ZOCGRAPROYAL40" localSheetId="0">#REF!</definedName>
    <definedName name="ZOCGRAPROYAL40" localSheetId="4">#REF!</definedName>
    <definedName name="ZOCGRAPROYAL40">#REF!</definedName>
    <definedName name="ZOCLAD28" localSheetId="2">#REF!</definedName>
    <definedName name="ZOCLAD28" localSheetId="0">#REF!</definedName>
    <definedName name="ZOCLAD28" localSheetId="4">#REF!</definedName>
    <definedName name="ZOCLAD28">#REF!</definedName>
    <definedName name="ZOCMOSROJ25" localSheetId="2">#REF!</definedName>
    <definedName name="ZOCMOSROJ25" localSheetId="0">#REF!</definedName>
    <definedName name="ZOCMOSROJ25" localSheetId="4">#REF!</definedName>
    <definedName name="ZOCMOSROJ25">#REF!</definedName>
    <definedName name="ZOGRAESC">[29]UASD!$F$3522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" i="15" l="1"/>
  <c r="C27" i="15"/>
  <c r="C28" i="15" s="1"/>
  <c r="F28" i="15" s="1"/>
  <c r="F26" i="15"/>
  <c r="C33" i="15"/>
  <c r="C34" i="15" s="1"/>
  <c r="C32" i="15"/>
  <c r="C31" i="15"/>
  <c r="C73" i="15"/>
  <c r="F73" i="15" s="1"/>
  <c r="G74" i="15" s="1"/>
  <c r="C84" i="15"/>
  <c r="D67" i="15"/>
  <c r="F27" i="15" l="1"/>
  <c r="G29" i="15" s="1"/>
  <c r="F122" i="15"/>
  <c r="G124" i="15" s="1"/>
  <c r="D93" i="15" l="1"/>
  <c r="D110" i="15" s="1"/>
  <c r="D68" i="15"/>
  <c r="D69" i="15" s="1"/>
  <c r="D111" i="15" l="1"/>
  <c r="F118" i="15" l="1"/>
  <c r="C116" i="15"/>
  <c r="C112" i="15"/>
  <c r="C111" i="15"/>
  <c r="C110" i="15"/>
  <c r="C107" i="15"/>
  <c r="F107" i="15" s="1"/>
  <c r="C106" i="15"/>
  <c r="C105" i="15"/>
  <c r="C104" i="15"/>
  <c r="F104" i="15" s="1"/>
  <c r="C103" i="15"/>
  <c r="F103" i="15" s="1"/>
  <c r="F98" i="15"/>
  <c r="F97" i="15"/>
  <c r="C94" i="15"/>
  <c r="C93" i="15"/>
  <c r="C90" i="15"/>
  <c r="C89" i="15"/>
  <c r="C88" i="15"/>
  <c r="F88" i="15" s="1"/>
  <c r="F84" i="15"/>
  <c r="C82" i="15"/>
  <c r="C81" i="15"/>
  <c r="F81" i="15" s="1"/>
  <c r="F78" i="15"/>
  <c r="G79" i="15" s="1"/>
  <c r="D70" i="15"/>
  <c r="D81" i="15" s="1"/>
  <c r="C70" i="15"/>
  <c r="C68" i="15"/>
  <c r="F68" i="15" s="1"/>
  <c r="C67" i="15"/>
  <c r="C69" i="15" s="1"/>
  <c r="C63" i="15"/>
  <c r="F64" i="15" s="1"/>
  <c r="C62" i="15"/>
  <c r="F62" i="15" s="1"/>
  <c r="F59" i="15"/>
  <c r="G60" i="15" s="1"/>
  <c r="G99" i="15" l="1"/>
  <c r="F70" i="15"/>
  <c r="F105" i="15"/>
  <c r="F112" i="15"/>
  <c r="D83" i="15"/>
  <c r="D84" i="15" s="1"/>
  <c r="D88" i="15"/>
  <c r="D89" i="15" s="1"/>
  <c r="D90" i="15" s="1"/>
  <c r="D103" i="15" s="1"/>
  <c r="D82" i="15"/>
  <c r="F89" i="15"/>
  <c r="F69" i="15"/>
  <c r="F110" i="15"/>
  <c r="F93" i="15"/>
  <c r="F111" i="15"/>
  <c r="F94" i="15"/>
  <c r="C117" i="15"/>
  <c r="F117" i="15" s="1"/>
  <c r="C83" i="15"/>
  <c r="F83" i="15" s="1"/>
  <c r="F67" i="15"/>
  <c r="F106" i="15"/>
  <c r="F90" i="15"/>
  <c r="F63" i="15"/>
  <c r="G65" i="15" s="1"/>
  <c r="F82" i="15"/>
  <c r="F116" i="15"/>
  <c r="F140" i="15"/>
  <c r="F139" i="15"/>
  <c r="A139" i="15"/>
  <c r="A140" i="15" s="1"/>
  <c r="F138" i="15"/>
  <c r="A132" i="15"/>
  <c r="A133" i="15" s="1"/>
  <c r="A134" i="15" s="1"/>
  <c r="A128" i="15"/>
  <c r="A47" i="15"/>
  <c r="A48" i="15" s="1"/>
  <c r="A49" i="15" s="1"/>
  <c r="A50" i="15" s="1"/>
  <c r="A40" i="15"/>
  <c r="A41" i="15" s="1"/>
  <c r="A42" i="15" s="1"/>
  <c r="A43" i="15" s="1"/>
  <c r="A32" i="15"/>
  <c r="A33" i="15" s="1"/>
  <c r="A34" i="15" s="1"/>
  <c r="A35" i="15" s="1"/>
  <c r="A36" i="15" s="1"/>
  <c r="A20" i="15"/>
  <c r="A21" i="15" s="1"/>
  <c r="A22" i="15" s="1"/>
  <c r="A23" i="15" s="1"/>
  <c r="F128" i="15"/>
  <c r="F127" i="15"/>
  <c r="C132" i="15"/>
  <c r="F133" i="15"/>
  <c r="F36" i="15"/>
  <c r="F34" i="15"/>
  <c r="F33" i="15"/>
  <c r="C35" i="15"/>
  <c r="F35" i="15" s="1"/>
  <c r="F53" i="15"/>
  <c r="G54" i="15" s="1"/>
  <c r="F50" i="15"/>
  <c r="F49" i="15"/>
  <c r="F48" i="15"/>
  <c r="F47" i="15"/>
  <c r="F43" i="15"/>
  <c r="F41" i="15"/>
  <c r="F42" i="15"/>
  <c r="F32" i="15"/>
  <c r="F31" i="15"/>
  <c r="G141" i="15" l="1"/>
  <c r="G91" i="15"/>
  <c r="G119" i="15"/>
  <c r="G85" i="15"/>
  <c r="G95" i="15"/>
  <c r="G108" i="15"/>
  <c r="G113" i="15"/>
  <c r="G129" i="15"/>
  <c r="G71" i="15"/>
  <c r="G37" i="15"/>
  <c r="D117" i="15"/>
  <c r="D104" i="15"/>
  <c r="D105" i="15" s="1"/>
  <c r="D106" i="15" s="1"/>
  <c r="D107" i="15" s="1"/>
  <c r="F132" i="15"/>
  <c r="F134" i="15"/>
  <c r="F131" i="15"/>
  <c r="F46" i="15"/>
  <c r="G51" i="15" s="1"/>
  <c r="F39" i="15"/>
  <c r="G135" i="15" l="1"/>
  <c r="F21" i="15" l="1"/>
  <c r="D20" i="15"/>
  <c r="F20" i="15" l="1"/>
  <c r="F19" i="15"/>
  <c r="F40" i="15" l="1"/>
  <c r="G44" i="15" s="1"/>
  <c r="C6" i="14" l="1"/>
  <c r="C7" i="14"/>
  <c r="D11" i="12"/>
  <c r="D41" i="12"/>
  <c r="I27" i="12"/>
  <c r="E27" i="12"/>
  <c r="F28" i="14" l="1"/>
  <c r="G28" i="14" s="1"/>
  <c r="H28" i="14" s="1"/>
  <c r="G24" i="14"/>
  <c r="G23" i="14"/>
  <c r="F20" i="14"/>
  <c r="G20" i="14" s="1"/>
  <c r="H20" i="14" s="1"/>
  <c r="F19" i="14"/>
  <c r="G19" i="14" s="1"/>
  <c r="F18" i="14"/>
  <c r="G18" i="14" s="1"/>
  <c r="F17" i="14"/>
  <c r="G17" i="14" s="1"/>
  <c r="D11" i="14"/>
  <c r="D9" i="14"/>
  <c r="C23" i="13"/>
  <c r="F28" i="13"/>
  <c r="G28" i="13" s="1"/>
  <c r="H28" i="13" s="1"/>
  <c r="G24" i="13"/>
  <c r="G23" i="13"/>
  <c r="F20" i="13"/>
  <c r="G20" i="13" s="1"/>
  <c r="H20" i="13" s="1"/>
  <c r="F19" i="13"/>
  <c r="G19" i="13" s="1"/>
  <c r="F18" i="13"/>
  <c r="G18" i="13" s="1"/>
  <c r="F17" i="13"/>
  <c r="G17" i="13" s="1"/>
  <c r="D11" i="13"/>
  <c r="D9" i="13"/>
  <c r="C9" i="13" l="1"/>
  <c r="C7" i="13"/>
  <c r="H23" i="13"/>
  <c r="C24" i="13" l="1"/>
  <c r="H24" i="13" s="1"/>
  <c r="C10" i="13"/>
  <c r="C11" i="13" s="1"/>
  <c r="C17" i="13" l="1"/>
  <c r="H17" i="13" s="1"/>
  <c r="C19" i="13"/>
  <c r="H19" i="13" s="1"/>
  <c r="C18" i="13"/>
  <c r="H18" i="13" s="1"/>
  <c r="H27" i="13" l="1"/>
  <c r="H30" i="13"/>
  <c r="C18" i="12" l="1"/>
  <c r="B32" i="12" l="1"/>
  <c r="C40" i="12"/>
  <c r="G27" i="12"/>
  <c r="J27" i="12" s="1"/>
  <c r="K27" i="12" s="1"/>
  <c r="D22" i="12"/>
  <c r="G17" i="12"/>
  <c r="G16" i="12"/>
  <c r="E18" i="12"/>
  <c r="D18" i="12"/>
  <c r="I11" i="12"/>
  <c r="I10" i="12"/>
  <c r="I9" i="12"/>
  <c r="H11" i="12"/>
  <c r="E11" i="12"/>
  <c r="G11" i="12" s="1"/>
  <c r="C10" i="12"/>
  <c r="H10" i="12" s="1"/>
  <c r="C9" i="12"/>
  <c r="E22" i="12" l="1"/>
  <c r="I22" i="12"/>
  <c r="I28" i="12" s="1"/>
  <c r="D9" i="12"/>
  <c r="C28" i="12"/>
  <c r="H9" i="12"/>
  <c r="D10" i="12"/>
  <c r="E10" i="12" s="1"/>
  <c r="G10" i="12" s="1"/>
  <c r="G18" i="12"/>
  <c r="E19" i="12"/>
  <c r="G22" i="12"/>
  <c r="J22" i="12" s="1"/>
  <c r="K22" i="12" s="1"/>
  <c r="J11" i="12"/>
  <c r="K11" i="12" s="1"/>
  <c r="D26" i="11"/>
  <c r="C26" i="11"/>
  <c r="F20" i="11"/>
  <c r="G20" i="11" s="1"/>
  <c r="F30" i="11"/>
  <c r="G30" i="11" s="1"/>
  <c r="H30" i="11" s="1"/>
  <c r="C25" i="11"/>
  <c r="D10" i="11"/>
  <c r="D8" i="11"/>
  <c r="C6" i="11"/>
  <c r="C9" i="11" s="1"/>
  <c r="C5" i="11"/>
  <c r="C8" i="11" s="1"/>
  <c r="F16" i="11"/>
  <c r="G16" i="11" s="1"/>
  <c r="G25" i="11"/>
  <c r="G24" i="11"/>
  <c r="H24" i="11" s="1"/>
  <c r="F19" i="11"/>
  <c r="G19" i="11" s="1"/>
  <c r="F18" i="11"/>
  <c r="G18" i="11" s="1"/>
  <c r="F17" i="11"/>
  <c r="G17" i="11" s="1"/>
  <c r="B33" i="12" l="1"/>
  <c r="E9" i="12"/>
  <c r="D28" i="12"/>
  <c r="D31" i="12" s="1"/>
  <c r="J10" i="12"/>
  <c r="K10" i="12" s="1"/>
  <c r="K9" i="13"/>
  <c r="C9" i="14"/>
  <c r="C23" i="14"/>
  <c r="H23" i="14" s="1"/>
  <c r="H25" i="11"/>
  <c r="H20" i="11"/>
  <c r="C10" i="11"/>
  <c r="C18" i="11" s="1"/>
  <c r="H18" i="11" s="1"/>
  <c r="C30" i="12" l="1"/>
  <c r="J9" i="12"/>
  <c r="G9" i="12"/>
  <c r="C10" i="14"/>
  <c r="C11" i="14" s="1"/>
  <c r="C24" i="14"/>
  <c r="H24" i="14" s="1"/>
  <c r="C19" i="11"/>
  <c r="H19" i="11" s="1"/>
  <c r="C17" i="11"/>
  <c r="H17" i="11" s="1"/>
  <c r="C16" i="11"/>
  <c r="H16" i="11" s="1"/>
  <c r="J28" i="12" l="1"/>
  <c r="H33" i="12" s="1"/>
  <c r="K9" i="12"/>
  <c r="K35" i="12" s="1"/>
  <c r="C19" i="14"/>
  <c r="H19" i="14" s="1"/>
  <c r="C18" i="14"/>
  <c r="H18" i="14" s="1"/>
  <c r="C17" i="14"/>
  <c r="H17" i="14" s="1"/>
  <c r="H29" i="11"/>
  <c r="H27" i="14" l="1"/>
  <c r="H30" i="14" s="1"/>
  <c r="E26" i="11" l="1"/>
  <c r="H26" i="11" s="1"/>
  <c r="H32" i="11" s="1"/>
  <c r="F23" i="15"/>
  <c r="G24" i="15" s="1"/>
  <c r="G144" i="15" s="1"/>
  <c r="G149" i="15" l="1"/>
  <c r="G150" i="15"/>
  <c r="G151" i="15"/>
  <c r="G153" i="15" s="1"/>
  <c r="G152" i="15"/>
  <c r="G154" i="15"/>
  <c r="G155" i="15"/>
  <c r="G148" i="15"/>
  <c r="G157" i="15" l="1"/>
  <c r="G159" i="15" s="1"/>
</calcChain>
</file>

<file path=xl/sharedStrings.xml><?xml version="1.0" encoding="utf-8"?>
<sst xmlns="http://schemas.openxmlformats.org/spreadsheetml/2006/main" count="349" uniqueCount="203">
  <si>
    <t>SUBTOTAL</t>
  </si>
  <si>
    <t>%</t>
  </si>
  <si>
    <t>NO</t>
  </si>
  <si>
    <t>CANT.</t>
  </si>
  <si>
    <t>UNIDAD</t>
  </si>
  <si>
    <t>VALOR</t>
  </si>
  <si>
    <t>No.</t>
  </si>
  <si>
    <t>Descripción</t>
  </si>
  <si>
    <t>Cantidad</t>
  </si>
  <si>
    <t>Unidad</t>
  </si>
  <si>
    <t>Precio S/ITBIS</t>
  </si>
  <si>
    <t>ITBIS</t>
  </si>
  <si>
    <t>Precio + ITBIS</t>
  </si>
  <si>
    <t>Costo RD$</t>
  </si>
  <si>
    <t>MANO DE OBRA</t>
  </si>
  <si>
    <t>HERRAMIENTAS Y EQUIPOS,</t>
  </si>
  <si>
    <t>ML</t>
  </si>
  <si>
    <t>PT</t>
  </si>
  <si>
    <t>m3</t>
  </si>
  <si>
    <t>Agua, camión 2,500 gls.</t>
  </si>
  <si>
    <t>Cemento Gris 94 lb. "Titan" gris</t>
  </si>
  <si>
    <t>Arena triturada y lavada, azul (Para hormigón)</t>
  </si>
  <si>
    <t>Grava triturada 3/4" - 1/2" triturada</t>
  </si>
  <si>
    <t>Replanteo y Control Topografico</t>
  </si>
  <si>
    <t>Ml</t>
  </si>
  <si>
    <t>RD$/ML</t>
  </si>
  <si>
    <t>Madera 1"x4"x20'para encofrado 6 Usos</t>
  </si>
  <si>
    <t>Pala, Picos, Martillos, Mandarrias etc</t>
  </si>
  <si>
    <t>ANALISIS DE GASTOS DEL PROYECTO</t>
  </si>
  <si>
    <t>LONGITUD A INTERVENIR</t>
  </si>
  <si>
    <t>CONTENES</t>
  </si>
  <si>
    <t>ACERA</t>
  </si>
  <si>
    <r>
      <t>M</t>
    </r>
    <r>
      <rPr>
        <b/>
        <sz val="12"/>
        <color theme="1"/>
        <rFont val="Calibri"/>
        <family val="2"/>
      </rPr>
      <t>²</t>
    </r>
  </si>
  <si>
    <t>SUMINISTROS DE MATERIALES</t>
  </si>
  <si>
    <t>VOLUMEN DE HORMIGON EN CONTEN</t>
  </si>
  <si>
    <t>VOLUMEN DE HORMIGON EN ACERA.</t>
  </si>
  <si>
    <r>
      <t>M</t>
    </r>
    <r>
      <rPr>
        <b/>
        <sz val="12"/>
        <color theme="1"/>
        <rFont val="Calibri"/>
        <family val="2"/>
      </rPr>
      <t>³</t>
    </r>
  </si>
  <si>
    <t>TOTAL VOLUMEN DE HORM.</t>
  </si>
  <si>
    <t>Mano de obra contenes (madera y pulido) a Todo costo.</t>
  </si>
  <si>
    <t>Dias</t>
  </si>
  <si>
    <t>Mano de obra de Acera Flotado y Violinado a Todo costo.</t>
  </si>
  <si>
    <r>
      <t>M</t>
    </r>
    <r>
      <rPr>
        <sz val="9"/>
        <rFont val="Calibri"/>
        <family val="2"/>
      </rPr>
      <t>³</t>
    </r>
  </si>
  <si>
    <t>FDAS</t>
  </si>
  <si>
    <t>GAL</t>
  </si>
  <si>
    <t>Alquiler de Hormigonera 2 Fundas Inc. Operador y Combustible.</t>
  </si>
  <si>
    <t>Mano de Obra Bote de Material</t>
  </si>
  <si>
    <t>TRAMO</t>
  </si>
  <si>
    <t>TRAMO No.1.1</t>
  </si>
  <si>
    <t>TRAMO No.1.2</t>
  </si>
  <si>
    <t>TRAMO No.1.3</t>
  </si>
  <si>
    <t>LONGITUD TOTAL</t>
  </si>
  <si>
    <t>LONGITUD ACERA</t>
  </si>
  <si>
    <t>LONGITUD CONTEN</t>
  </si>
  <si>
    <t>LONG. CONTEN EXISTENTE</t>
  </si>
  <si>
    <t>LONG. CONTEN EJECUTADA PLINIO</t>
  </si>
  <si>
    <t>ANCHO PROM. DE ACERA=1.00M</t>
  </si>
  <si>
    <r>
      <t>AREA DE ACERA EXISTENTE M</t>
    </r>
    <r>
      <rPr>
        <b/>
        <sz val="10"/>
        <color theme="1"/>
        <rFont val="Calibri"/>
        <family val="2"/>
      </rPr>
      <t>²</t>
    </r>
  </si>
  <si>
    <t>AREA DE ACERA EJECUTADA PLINIO M²</t>
  </si>
  <si>
    <t>TRAM #1: UBICACION SANCHEZ CON BADEN FEDERICO</t>
  </si>
  <si>
    <t>TRAM #2: PROXIMO A ESCUELA VIETNAM</t>
  </si>
  <si>
    <t>TRAMO No.2.1</t>
  </si>
  <si>
    <t>TRAMO No.2.2</t>
  </si>
  <si>
    <t>TRAMO No.2.3</t>
  </si>
  <si>
    <t>AREA DE ACERA A EJECUTAR M²</t>
  </si>
  <si>
    <t>TRAMO No.3.1</t>
  </si>
  <si>
    <t>TRAMO No.4.1</t>
  </si>
  <si>
    <t>SUMINISTROS DE MATERIALES PARA ACERAS Y CONTENES.</t>
  </si>
  <si>
    <t>M2</t>
  </si>
  <si>
    <t>GASTOS RESTANTES EN MATERIAL Y MANO DE OBRA PARA EJECUTAR ETAPA PENDIENTE.</t>
  </si>
  <si>
    <t>GASTOS RESTANTES EN MATERIAL Y MANO DE OBRA EJECUTADOS.</t>
  </si>
  <si>
    <t>Fdas.</t>
  </si>
  <si>
    <t>Fdas</t>
  </si>
  <si>
    <t>M³</t>
  </si>
  <si>
    <t>TRAM #3: TRAMO POLLERA PEDRO MENDEZ</t>
  </si>
  <si>
    <t>TRAM #4: LICEO SECUNDARIO-BARRIO SAN JOAQUIN</t>
  </si>
  <si>
    <t>RESUMEN</t>
  </si>
  <si>
    <t>EJECUTADOS ACTUALMENTE CONTEN</t>
  </si>
  <si>
    <t>EJECUTADO ACTUALMENTE ACER</t>
  </si>
  <si>
    <t>PENDIENTE A EJECUTAR CONTEN</t>
  </si>
  <si>
    <t>PREELIMINARES</t>
  </si>
  <si>
    <t>Suministro y Colocacion de Letrero de Obra</t>
  </si>
  <si>
    <t>Uds</t>
  </si>
  <si>
    <t>Senalizacion y Delimitacion de Obra.</t>
  </si>
  <si>
    <t>DESCRIPCION</t>
  </si>
  <si>
    <t>P.U</t>
  </si>
  <si>
    <t>TOTAL GASTOS INDIRECTOS</t>
  </si>
  <si>
    <t>Visitas</t>
  </si>
  <si>
    <t>Unds.</t>
  </si>
  <si>
    <t>Construccion de Losa de apoyo de registro en, Espesor=0.15m, Acero de 1/2"@0.15m A.D Doble Camada y H.A 210Kg/Cm2 y Acero de 1/2"@0.15m A.D Doble Camada y Dimensiones de(1.50mx1.50m)</t>
  </si>
  <si>
    <t>B</t>
  </si>
  <si>
    <t>C</t>
  </si>
  <si>
    <t>D</t>
  </si>
  <si>
    <t>E</t>
  </si>
  <si>
    <t>F</t>
  </si>
  <si>
    <t>Instalacion de Campamento y Facilidades(Electrificacion,Baños etc).(1.00 Contenedor de Oficina Equipado)</t>
  </si>
  <si>
    <t>Meses</t>
  </si>
  <si>
    <t>Construccion de Caseta de Materiales(4.00x8.00)m</t>
  </si>
  <si>
    <t>A.</t>
  </si>
  <si>
    <t>DIRECCIÓN DE MANTENIMIENTO Y OBRAS COMUNITARIAS</t>
  </si>
  <si>
    <t>------------</t>
  </si>
  <si>
    <t>SUB-TOTAL GENERAL (RD$) :</t>
  </si>
  <si>
    <t>(ITBIS del 10% Beneficios)</t>
  </si>
  <si>
    <t xml:space="preserve">Más: </t>
  </si>
  <si>
    <t>Gastos Indirectos:</t>
  </si>
  <si>
    <t>Total de Gastos Indirectos (RD$) :</t>
  </si>
  <si>
    <t xml:space="preserve"> TOTAL GENERAL PRESUPUESTADO (RD$):</t>
  </si>
  <si>
    <t>G</t>
  </si>
  <si>
    <t>H</t>
  </si>
  <si>
    <t>MOVIMIENTO TIERRA</t>
  </si>
  <si>
    <t>Asiento de Arena Incluye Suministro y Colocación</t>
  </si>
  <si>
    <t xml:space="preserve">SUMINISTRO DE TUBERIA </t>
  </si>
  <si>
    <t>De Ø 20"  PVC (SDR-32.5) JG</t>
  </si>
  <si>
    <t>De Ø 24"  PVC (SDR-32.5) JG</t>
  </si>
  <si>
    <t>De Ø 30"  PEHD /Corrugada</t>
  </si>
  <si>
    <t>De Ø 32"  PEHD /Corrugada</t>
  </si>
  <si>
    <t>m</t>
  </si>
  <si>
    <t xml:space="preserve">COLOCACION DE TUBERIA </t>
  </si>
  <si>
    <t>SUMINISTRO Y COLOCACION DE REGISTRO  HA</t>
  </si>
  <si>
    <r>
      <t xml:space="preserve">Suministro e Instalacion de Registro de Recoleccion prefabricado de </t>
    </r>
    <r>
      <rPr>
        <sz val="12"/>
        <color theme="1"/>
        <rFont val="Calibri"/>
        <family val="2"/>
      </rPr>
      <t>Ø</t>
    </r>
    <r>
      <rPr>
        <sz val="14"/>
        <color theme="1"/>
        <rFont val="Calibri"/>
        <family val="2"/>
      </rPr>
      <t>48</t>
    </r>
    <r>
      <rPr>
        <sz val="14"/>
        <color theme="1"/>
        <rFont val="Verdana"/>
        <family val="2"/>
      </rPr>
      <t>"</t>
    </r>
    <r>
      <rPr>
        <sz val="12"/>
        <color theme="1"/>
        <rFont val="Verdana"/>
        <family val="2"/>
      </rPr>
      <t xml:space="preserve"> y altura entre 1.50 m @ 3.50m Incuye Base de Registro de 48" X 0.60 M + Tapa de Registro en GRP con Bisagra y Logo ADN
(para una salida de 90° Grado+ Cono de Registro+Anillo de Registro).
</t>
    </r>
  </si>
  <si>
    <t>ENTIBADO DE ZANJA</t>
  </si>
  <si>
    <t xml:space="preserve">Entibado de Zanja de Tuberias y Registros </t>
  </si>
  <si>
    <t>Excavación Mat. No Clasificado con Equipo/ Esp=25%</t>
  </si>
  <si>
    <t>Regularización de Zanja</t>
  </si>
  <si>
    <t>Bote de Material c/camion Dist= 5 Km (incluye Esparcimientio en Botadero) Esp=25%</t>
  </si>
  <si>
    <t>Relleno Compactado de Forma Manual. Hecho Con Material de Excav., Densificado al 90% Prueba Proctor Modificado/ Capas de 0.20 m</t>
  </si>
  <si>
    <t>Suministro de Material de Mina (Caliche)</t>
  </si>
  <si>
    <t>MANTENIMIENTO DE IMBORNALES EXISTENTES</t>
  </si>
  <si>
    <t>Remocion de Material de Bote A mano  / en Imbornales Volumen= 12M3</t>
  </si>
  <si>
    <t>De Ø 12"  PVC (SDR-32.5) JG (Cruce de Imbornales)</t>
  </si>
  <si>
    <t>I</t>
  </si>
  <si>
    <t>Señalizacion, control y Seguridad en la Obra</t>
  </si>
  <si>
    <t>Suministro de Letrero de Obra / Mantenimiento Drenaje Pluvial ADN No. Proceso</t>
  </si>
  <si>
    <t>Suministro y colocacion de Tanque Metalicos / Color Amarillo Trafico y Franja Negra colocar en  Perimetro de seguridad</t>
  </si>
  <si>
    <t>Manejo de Transito Manual uso de Cono de refractarios y hombre banderolas)</t>
  </si>
  <si>
    <t>Suministro  de Tapa de Registro en  GRP/ Fibra P/Transito con Bisagra (D= 0.60 M) Incluye Logo ADN</t>
  </si>
  <si>
    <t xml:space="preserve">Suministro de Parillas 0.35 m x 0.75 m en  GRP/ Fibra P/Transito </t>
  </si>
  <si>
    <t>Seguros y Fianzas:</t>
  </si>
  <si>
    <t>Gastos Administrativos:</t>
  </si>
  <si>
    <t>Transporte:</t>
  </si>
  <si>
    <t>Beneficios:</t>
  </si>
  <si>
    <t>Ley 686:</t>
  </si>
  <si>
    <t>Imprevistos</t>
  </si>
  <si>
    <t>Codia</t>
  </si>
  <si>
    <t>CONSTRUCCION DE TANQUE DE TORMENTA EN H.A FC=280KG/CM², 3.20QQ/M³, DIMENSIONES DE ANCH0=3.00M. LARGO=10.00M Y PROFUNDIDAD=4.00M</t>
  </si>
  <si>
    <t>PRELIMINARES</t>
  </si>
  <si>
    <t>MOVIMIENTO DE TIERRA PARA CONSTRUCCION DE REGISTRO.</t>
  </si>
  <si>
    <t xml:space="preserve">TERMINACION DE SUPERFICIE </t>
  </si>
  <si>
    <t xml:space="preserve">SUMINISTRO E INSTALACION DE:  </t>
  </si>
  <si>
    <t>HORMIGON ARMADO  FC= 280 KG/CM2 EN:</t>
  </si>
  <si>
    <t>TERMINACION DE SUPERFICIE</t>
  </si>
  <si>
    <t>APLICACION DE</t>
  </si>
  <si>
    <r>
      <t>m</t>
    </r>
    <r>
      <rPr>
        <sz val="12"/>
        <color indexed="8"/>
        <rFont val="Aptos Narrow"/>
        <family val="2"/>
      </rPr>
      <t>²</t>
    </r>
  </si>
  <si>
    <r>
      <t>m</t>
    </r>
    <r>
      <rPr>
        <sz val="12"/>
        <color indexed="8"/>
        <rFont val="Aptos Narrow"/>
        <family val="2"/>
      </rPr>
      <t>³</t>
    </r>
  </si>
  <si>
    <t>Ud</t>
  </si>
  <si>
    <t>ml</t>
  </si>
  <si>
    <t>pa</t>
  </si>
  <si>
    <t>Visita</t>
  </si>
  <si>
    <r>
      <t>CONSTRUCCION DE TANQUE DE TORMENTA EN H.A FC=280KG/CM</t>
    </r>
    <r>
      <rPr>
        <b/>
        <sz val="12"/>
        <rFont val="Aptos Narrow"/>
        <family val="2"/>
      </rPr>
      <t>²</t>
    </r>
    <r>
      <rPr>
        <b/>
        <sz val="12"/>
        <rFont val="Arial"/>
        <family val="2"/>
      </rPr>
      <t>, 3.20QQ/M</t>
    </r>
    <r>
      <rPr>
        <b/>
        <sz val="12"/>
        <rFont val="Aptos Narrow"/>
        <family val="2"/>
      </rPr>
      <t>³</t>
    </r>
    <r>
      <rPr>
        <b/>
        <sz val="12"/>
        <rFont val="Arial"/>
        <family val="2"/>
      </rPr>
      <t>, DIMENSIONES DE ANCH0=3.00M. LARGO=10.00M Y PROFUNDIDAD=4.00M</t>
    </r>
  </si>
  <si>
    <t>Replanteo y control topográfico</t>
  </si>
  <si>
    <t>Excavacion material clasificado c/equipo</t>
  </si>
  <si>
    <t xml:space="preserve">Relleno compactado en fondo de excavacion c/compactador mecanicos en capas de 0.20 m </t>
  </si>
  <si>
    <t xml:space="preserve">Bote de material c/camion  dis= 10 km (incluye esparcimiento en botadero) </t>
  </si>
  <si>
    <t xml:space="preserve">Relleno compactado de reposicion en todo el perimetro del tanque de tormenta c/compactador mecanicos en capas de 0.20 m </t>
  </si>
  <si>
    <t>Corte de asfalto  c/disco e=2"</t>
  </si>
  <si>
    <t xml:space="preserve">Extraccion de asfalto c/equipo </t>
  </si>
  <si>
    <t>Bote de  material c/camion dist.5km</t>
  </si>
  <si>
    <t xml:space="preserve">bote de material c/camion d= 5 km (incluye esparcimiento en botadero) </t>
  </si>
  <si>
    <t>Excavacion material no clasificado c/equipo</t>
  </si>
  <si>
    <t xml:space="preserve">Relleno compactado c/compactador mecanico en capas de 0.20 m </t>
  </si>
  <si>
    <t xml:space="preserve">HORMIGON ARMADO EN:  FC' = 280 KG/CM2 </t>
  </si>
  <si>
    <t xml:space="preserve">fino de fondo </t>
  </si>
  <si>
    <t xml:space="preserve">pañete interior pulido </t>
  </si>
  <si>
    <t xml:space="preserve">cantos y mochetas </t>
  </si>
  <si>
    <t>Losa de fondo  0.20 - 0.77 qq/m3</t>
  </si>
  <si>
    <t>Muro 0.15 - 2.18 qq/m3</t>
  </si>
  <si>
    <t>Losa de techo 0.12 - 1.13 qq/m3</t>
  </si>
  <si>
    <t xml:space="preserve">Pañete interior </t>
  </si>
  <si>
    <t>Cantos</t>
  </si>
  <si>
    <t>Escalera tipo gato l= 3.55 gpr</t>
  </si>
  <si>
    <t>Rejillas metalicas de alto trafico en tapa de tanques de tormenta de 1.50mx1.50m</t>
  </si>
  <si>
    <t>Losa fondo 0.30 - 1.13 qq/m3</t>
  </si>
  <si>
    <t>Muro 0.30 - 3.08 qq/m3</t>
  </si>
  <si>
    <t>Losa de pasarela 0.15 - 1.64 qq/m3</t>
  </si>
  <si>
    <t>Viga (0.25 x 0.50) 5.25 qq/m3</t>
  </si>
  <si>
    <t>Torta de nivelacion fcʹ =140 kg/cm2   e=0.10 mts</t>
  </si>
  <si>
    <t>Sum. e inst. bandas de goma hidrofílica extensible p/construcción impermeable, 5mm x 20 mm</t>
  </si>
  <si>
    <t>Vibrado</t>
  </si>
  <si>
    <t>Limpieza final</t>
  </si>
  <si>
    <t>Replanteo</t>
  </si>
  <si>
    <t>K</t>
  </si>
  <si>
    <t>L</t>
  </si>
  <si>
    <t>POZOS FILTRANTES EN TANQUES DE TORMENTAS</t>
  </si>
  <si>
    <t xml:space="preserve">MOVIMIENTO DE TIERRA </t>
  </si>
  <si>
    <t xml:space="preserve">CORTE, EXTRACCION Y BOTE DE CARPETA ASFALTICA </t>
  </si>
  <si>
    <t xml:space="preserve">ENTIBADO DE EXCAVACION EN AREA </t>
  </si>
  <si>
    <t xml:space="preserve">REGISTRO DE ACCESO DE AGUA PLUVIAL </t>
  </si>
  <si>
    <t>Construccion de pozo filtrante en 18"encamisado en 16"en tuberia de hierro negro de 16"x20'e=1/4'' profundidad 200 pies ( Inc. Sello Hidraulico aon roca alrededor del tubo)</t>
  </si>
  <si>
    <t>DEPARTAMENTO DE DRENAJE PLUVIAL</t>
  </si>
  <si>
    <r>
      <t>PROYECTO:</t>
    </r>
    <r>
      <rPr>
        <b/>
        <sz val="14"/>
        <color indexed="8"/>
        <rFont val="Arial"/>
        <family val="2"/>
      </rPr>
      <t xml:space="preserve"> CONSTRUCCION Y MANTENIMIENTO DE POZOS FILTRANTES, CONSTRUCCION DE SISTEMAS DE DRENAJE PLUVIAL Y REMOZAMIENTO Y MANTENIMIENTO DE TANQUE DE TORMENTA</t>
    </r>
  </si>
  <si>
    <t>CONTRATACION SIMPLIFICADA ADN-CCC-CP-2026-0027</t>
  </si>
  <si>
    <r>
      <t>ALCANCE:</t>
    </r>
    <r>
      <rPr>
        <b/>
        <sz val="14"/>
        <color rgb="FF000000"/>
        <rFont val="Arial"/>
        <family val="2"/>
      </rPr>
      <t xml:space="preserve">  CONSTRUCCION DE SOLUCION PLUVIAL, LOTE 2</t>
    </r>
  </si>
  <si>
    <t>PRESUPUESTO BASE DMOC-0026-2026</t>
  </si>
  <si>
    <t>UBICACIÓN:  Av. Dr. DEFILLO /AV. JOHN F. KENNEDY, LOS PRADOS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</si>
</sst>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(* #,##0.00_);_(* \(#,##0.00\);_(* &quot;-&quot;??_);_(@_)"/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[$RD$-1C0A]#,##0.00"/>
    <numFmt numFmtId="169" formatCode="_-* #,##0.00\ _P_t_s_-;\-* #,##0.00\ _P_t_s_-;_-* &quot;-&quot;??\ _P_t_s_-;_-@_-"/>
    <numFmt numFmtId="170" formatCode="_(&quot;RD$&quot;* #,##0.00_);_(&quot;RD$&quot;* \(#,##0.00\);_(&quot;RD$&quot;* &quot;-&quot;??_);_(@_)"/>
    <numFmt numFmtId="171" formatCode="&quot; - &quot;\(0.00%\)"/>
    <numFmt numFmtId="172" formatCode="_-&quot;RD$&quot;* #,##0.00_-;\-&quot;RD$&quot;* #,##0.00_-;_-&quot;RD$&quot;* &quot;-&quot;??_-;_-@_-"/>
    <numFmt numFmtId="173" formatCode="#,##0.0;\-#,##0.0"/>
    <numFmt numFmtId="174" formatCode="_-* #,##0.00\ _€_-;\-* #,##0.00\ _€_-;_-* &quot;-&quot;??\ _€_-;_-@_-"/>
    <numFmt numFmtId="175" formatCode="#,##0;\-#,##0"/>
  </numFmts>
  <fonts count="80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MS Sans Serif"/>
      <family val="2"/>
    </font>
    <font>
      <sz val="10"/>
      <name val="MS Sans Serif"/>
      <family val="2"/>
    </font>
    <font>
      <sz val="10"/>
      <color indexed="12"/>
      <name val="MS Sans Serif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2"/>
      <color theme="1"/>
      <name val="Verdan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/>
      <name val="Verdana"/>
      <family val="2"/>
    </font>
    <font>
      <sz val="9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sz val="9"/>
      <color rgb="FF000000"/>
      <name val="Verdana"/>
      <family val="2"/>
    </font>
    <font>
      <sz val="9"/>
      <name val="Times New Roman"/>
      <family val="1"/>
    </font>
    <font>
      <sz val="10"/>
      <color rgb="FF000000"/>
      <name val="Calibri"/>
      <family val="2"/>
      <scheme val="minor"/>
    </font>
    <font>
      <b/>
      <sz val="11"/>
      <color theme="1"/>
      <name val="Verdana"/>
      <family val="2"/>
    </font>
    <font>
      <b/>
      <sz val="12"/>
      <color theme="1"/>
      <name val="Calibri"/>
      <family val="2"/>
    </font>
    <font>
      <sz val="9"/>
      <name val="Calibri"/>
      <family val="2"/>
    </font>
    <font>
      <sz val="10"/>
      <name val="Verdana"/>
      <family val="2"/>
    </font>
    <font>
      <sz val="10"/>
      <color rgb="FF000000"/>
      <name val="Verdana"/>
      <family val="2"/>
    </font>
    <font>
      <b/>
      <sz val="10"/>
      <color theme="1"/>
      <name val="Calibri"/>
      <family val="2"/>
    </font>
    <font>
      <b/>
      <sz val="9"/>
      <color rgb="FF000000"/>
      <name val="Verdana"/>
      <family val="2"/>
    </font>
    <font>
      <b/>
      <sz val="9"/>
      <name val="Verdana"/>
      <family val="2"/>
    </font>
    <font>
      <b/>
      <i/>
      <sz val="10"/>
      <name val="Verdana"/>
      <family val="2"/>
    </font>
    <font>
      <b/>
      <i/>
      <sz val="9"/>
      <color rgb="FF000000"/>
      <name val="Verdana"/>
      <family val="2"/>
    </font>
    <font>
      <b/>
      <i/>
      <sz val="9"/>
      <name val="Verdana"/>
      <family val="2"/>
    </font>
    <font>
      <b/>
      <i/>
      <sz val="9"/>
      <color theme="1"/>
      <name val="Verdana"/>
      <family val="2"/>
    </font>
    <font>
      <b/>
      <sz val="10"/>
      <color rgb="FF000000"/>
      <name val="Verdana"/>
      <family val="2"/>
    </font>
    <font>
      <b/>
      <i/>
      <sz val="12"/>
      <color theme="1"/>
      <name val="Verdana"/>
      <family val="2"/>
    </font>
    <font>
      <b/>
      <sz val="9"/>
      <color rgb="FFFF0000"/>
      <name val="Verdana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</font>
    <font>
      <sz val="12"/>
      <name val="Verdana"/>
      <family val="2"/>
    </font>
    <font>
      <b/>
      <sz val="14"/>
      <color theme="1"/>
      <name val="Verdana"/>
      <family val="2"/>
    </font>
    <font>
      <sz val="12"/>
      <color theme="1"/>
      <name val="Calibri"/>
      <family val="2"/>
    </font>
    <font>
      <sz val="12"/>
      <color theme="1"/>
      <name val="Verdana"/>
      <family val="2"/>
    </font>
    <font>
      <b/>
      <sz val="12"/>
      <color indexed="64"/>
      <name val="Verdana"/>
      <family val="2"/>
    </font>
    <font>
      <sz val="12"/>
      <color indexed="64"/>
      <name val="Verdana"/>
      <family val="2"/>
    </font>
    <font>
      <b/>
      <sz val="12"/>
      <color indexed="56"/>
      <name val="Verdana"/>
      <family val="2"/>
    </font>
    <font>
      <b/>
      <sz val="16"/>
      <color theme="0"/>
      <name val="Verdana"/>
      <family val="2"/>
    </font>
    <font>
      <b/>
      <sz val="12"/>
      <color indexed="10"/>
      <name val="Verdana"/>
      <family val="2"/>
    </font>
    <font>
      <sz val="12"/>
      <color indexed="10"/>
      <name val="Verdana"/>
      <family val="2"/>
    </font>
    <font>
      <sz val="12"/>
      <color indexed="30"/>
      <name val="Verdana"/>
      <family val="2"/>
    </font>
    <font>
      <b/>
      <i/>
      <sz val="11"/>
      <color indexed="64"/>
      <name val="Verdana"/>
      <family val="2"/>
    </font>
    <font>
      <sz val="11"/>
      <color indexed="64"/>
      <name val="Verdana"/>
      <family val="2"/>
    </font>
    <font>
      <b/>
      <sz val="14"/>
      <color theme="3" tint="-0.499984740745262"/>
      <name val="Verdana"/>
      <family val="2"/>
    </font>
    <font>
      <sz val="14"/>
      <color theme="1"/>
      <name val="Verdana"/>
      <family val="2"/>
    </font>
    <font>
      <sz val="14"/>
      <color theme="1"/>
      <name val="Calibri"/>
      <family val="2"/>
    </font>
    <font>
      <b/>
      <sz val="12"/>
      <color indexed="8"/>
      <name val="Arial"/>
      <family val="2"/>
    </font>
    <font>
      <b/>
      <sz val="14"/>
      <color indexed="8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6"/>
      <color theme="0"/>
      <name val="Arial"/>
      <family val="2"/>
    </font>
    <font>
      <b/>
      <sz val="18"/>
      <color indexed="8"/>
      <name val="Arial"/>
      <family val="2"/>
    </font>
    <font>
      <b/>
      <sz val="14"/>
      <name val="Arial"/>
      <family val="2"/>
    </font>
    <font>
      <b/>
      <sz val="20"/>
      <color indexed="8"/>
      <name val="Arial"/>
      <family val="2"/>
    </font>
    <font>
      <sz val="14"/>
      <name val="Arial"/>
      <family val="2"/>
    </font>
    <font>
      <sz val="14"/>
      <color indexed="64"/>
      <name val="Arial"/>
      <family val="2"/>
    </font>
    <font>
      <sz val="14"/>
      <color rgb="FFFF0000"/>
      <name val="Arial"/>
      <family val="2"/>
    </font>
    <font>
      <sz val="11"/>
      <color indexed="8"/>
      <name val="Arial"/>
      <family val="2"/>
    </font>
    <font>
      <b/>
      <u/>
      <sz val="12"/>
      <color indexed="8"/>
      <name val="Arial"/>
      <family val="2"/>
    </font>
    <font>
      <b/>
      <sz val="14"/>
      <color theme="1"/>
      <name val="Arial"/>
      <family val="2"/>
    </font>
    <font>
      <sz val="12"/>
      <name val="TimesNewRomanPS"/>
    </font>
    <font>
      <b/>
      <sz val="13"/>
      <color indexed="8"/>
      <name val="Arial"/>
      <family val="2"/>
    </font>
    <font>
      <b/>
      <sz val="14"/>
      <color rgb="FF00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2"/>
      <color indexed="8"/>
      <name val="Aptos Narrow"/>
      <family val="2"/>
    </font>
    <font>
      <b/>
      <sz val="12"/>
      <name val="Aptos Narrow"/>
      <family val="2"/>
    </font>
    <font>
      <b/>
      <u/>
      <sz val="14"/>
      <color indexed="8"/>
      <name val="Arial"/>
      <family val="2"/>
    </font>
    <font>
      <b/>
      <u/>
      <sz val="14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1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8">
    <xf numFmtId="0" fontId="0" fillId="0" borderId="0"/>
    <xf numFmtId="0" fontId="1" fillId="0" borderId="0"/>
    <xf numFmtId="40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0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 applyFill="0" applyBorder="0" applyProtection="0">
      <alignment horizontal="center" vertical="center"/>
      <protection locked="0"/>
    </xf>
    <xf numFmtId="9" fontId="1" fillId="0" borderId="0" applyFont="0" applyFill="0" applyBorder="0" applyAlignment="0" applyProtection="0"/>
    <xf numFmtId="167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8" fillId="0" borderId="0"/>
    <xf numFmtId="0" fontId="8" fillId="0" borderId="0"/>
    <xf numFmtId="0" fontId="9" fillId="0" borderId="0"/>
    <xf numFmtId="169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9" fillId="0" borderId="0"/>
    <xf numFmtId="170" fontId="37" fillId="0" borderId="0" applyFont="0" applyFill="0" applyBorder="0" applyAlignment="0" applyProtection="0"/>
    <xf numFmtId="170" fontId="9" fillId="0" borderId="0" applyFont="0" applyFill="0" applyBorder="0" applyAlignment="0" applyProtection="0"/>
    <xf numFmtId="9" fontId="37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174" fontId="9" fillId="0" borderId="0" applyFont="0" applyFill="0" applyBorder="0" applyAlignment="0" applyProtection="0"/>
    <xf numFmtId="0" fontId="9" fillId="0" borderId="0"/>
    <xf numFmtId="175" fontId="9" fillId="0" borderId="0" applyFont="0" applyFill="0" applyBorder="0" applyAlignment="0" applyProtection="0"/>
    <xf numFmtId="0" fontId="9" fillId="0" borderId="0"/>
    <xf numFmtId="0" fontId="8" fillId="0" borderId="0"/>
  </cellStyleXfs>
  <cellXfs count="391">
    <xf numFmtId="0" fontId="0" fillId="0" borderId="0" xfId="0"/>
    <xf numFmtId="43" fontId="6" fillId="2" borderId="13" xfId="27" applyNumberFormat="1" applyFont="1" applyFill="1" applyBorder="1" applyAlignment="1">
      <alignment horizontal="center" vertical="center" wrapText="1"/>
    </xf>
    <xf numFmtId="43" fontId="6" fillId="2" borderId="1" xfId="27" applyNumberFormat="1" applyFont="1" applyFill="1" applyBorder="1" applyAlignment="1">
      <alignment horizontal="center" vertical="center" wrapText="1"/>
    </xf>
    <xf numFmtId="43" fontId="6" fillId="3" borderId="1" xfId="27" applyNumberFormat="1" applyFont="1" applyFill="1" applyBorder="1" applyAlignment="1">
      <alignment horizontal="center" vertical="center" wrapText="1"/>
    </xf>
    <xf numFmtId="43" fontId="6" fillId="2" borderId="16" xfId="27" applyNumberFormat="1" applyFont="1" applyFill="1" applyBorder="1" applyAlignment="1">
      <alignment horizontal="center" vertical="center" wrapText="1"/>
    </xf>
    <xf numFmtId="43" fontId="5" fillId="0" borderId="1" xfId="0" applyNumberFormat="1" applyFont="1" applyBorder="1" applyAlignment="1">
      <alignment horizontal="right" vertical="center"/>
    </xf>
    <xf numFmtId="43" fontId="5" fillId="0" borderId="1" xfId="0" quotePrefix="1" applyNumberFormat="1" applyFont="1" applyBorder="1" applyAlignment="1">
      <alignment horizontal="center" vertical="center"/>
    </xf>
    <xf numFmtId="43" fontId="5" fillId="0" borderId="1" xfId="27" applyNumberFormat="1" applyFont="1" applyBorder="1" applyAlignment="1">
      <alignment horizontal="right" vertical="center" wrapText="1"/>
    </xf>
    <xf numFmtId="43" fontId="5" fillId="0" borderId="16" xfId="28" applyFont="1" applyBorder="1" applyAlignment="1">
      <alignment horizontal="right" vertical="center" wrapText="1"/>
    </xf>
    <xf numFmtId="43" fontId="5" fillId="0" borderId="1" xfId="0" applyNumberFormat="1" applyFont="1" applyBorder="1" applyAlignment="1">
      <alignment horizontal="center" vertical="center"/>
    </xf>
    <xf numFmtId="43" fontId="5" fillId="0" borderId="1" xfId="0" applyNumberFormat="1" applyFont="1" applyBorder="1" applyAlignment="1" applyProtection="1">
      <alignment horizontal="right" vertical="center"/>
      <protection locked="0"/>
    </xf>
    <xf numFmtId="43" fontId="5" fillId="0" borderId="1" xfId="0" applyNumberFormat="1" applyFont="1" applyBorder="1" applyAlignment="1">
      <alignment horizontal="left" vertical="center" wrapText="1"/>
    </xf>
    <xf numFmtId="43" fontId="5" fillId="0" borderId="21" xfId="27" applyNumberFormat="1" applyFont="1" applyBorder="1" applyAlignment="1">
      <alignment horizontal="right" vertical="center" wrapText="1"/>
    </xf>
    <xf numFmtId="43" fontId="5" fillId="0" borderId="22" xfId="28" applyFont="1" applyBorder="1" applyAlignment="1">
      <alignment horizontal="right" vertical="center" wrapText="1"/>
    </xf>
    <xf numFmtId="43" fontId="6" fillId="2" borderId="15" xfId="27" applyNumberFormat="1" applyFont="1" applyFill="1" applyBorder="1" applyAlignment="1">
      <alignment horizontal="center" vertical="center" wrapText="1"/>
    </xf>
    <xf numFmtId="43" fontId="5" fillId="0" borderId="21" xfId="0" applyNumberFormat="1" applyFont="1" applyBorder="1" applyAlignment="1">
      <alignment horizontal="center" vertical="center"/>
    </xf>
    <xf numFmtId="43" fontId="5" fillId="0" borderId="21" xfId="0" quotePrefix="1" applyNumberFormat="1" applyFont="1" applyBorder="1" applyAlignment="1">
      <alignment horizontal="center" vertical="center"/>
    </xf>
    <xf numFmtId="43" fontId="5" fillId="0" borderId="21" xfId="0" applyNumberFormat="1" applyFont="1" applyBorder="1" applyAlignment="1" applyProtection="1">
      <alignment horizontal="right" vertical="center"/>
      <protection locked="0"/>
    </xf>
    <xf numFmtId="43" fontId="5" fillId="0" borderId="25" xfId="29" applyNumberFormat="1" applyFont="1" applyBorder="1" applyAlignment="1">
      <alignment wrapText="1"/>
    </xf>
    <xf numFmtId="43" fontId="6" fillId="5" borderId="24" xfId="30" applyNumberFormat="1" applyFont="1" applyFill="1" applyBorder="1" applyAlignment="1">
      <alignment horizontal="center" vertical="center" wrapText="1"/>
    </xf>
    <xf numFmtId="43" fontId="6" fillId="6" borderId="24" xfId="30" applyNumberFormat="1" applyFont="1" applyFill="1" applyBorder="1" applyAlignment="1">
      <alignment horizontal="center" vertical="center" wrapText="1"/>
    </xf>
    <xf numFmtId="43" fontId="6" fillId="6" borderId="20" xfId="30" applyNumberFormat="1" applyFont="1" applyFill="1" applyBorder="1" applyAlignment="1">
      <alignment horizontal="right" vertical="center" wrapText="1"/>
    </xf>
    <xf numFmtId="43" fontId="6" fillId="0" borderId="13" xfId="27" applyNumberFormat="1" applyFont="1" applyBorder="1" applyAlignment="1">
      <alignment horizontal="center" vertical="center" wrapText="1"/>
    </xf>
    <xf numFmtId="43" fontId="6" fillId="0" borderId="1" xfId="27" applyNumberFormat="1" applyFont="1" applyBorder="1" applyAlignment="1">
      <alignment horizontal="center" vertical="center" wrapText="1"/>
    </xf>
    <xf numFmtId="43" fontId="6" fillId="0" borderId="16" xfId="27" applyNumberFormat="1" applyFont="1" applyBorder="1" applyAlignment="1">
      <alignment horizontal="center" vertical="center" wrapText="1"/>
    </xf>
    <xf numFmtId="43" fontId="6" fillId="0" borderId="12" xfId="27" applyNumberFormat="1" applyFont="1" applyBorder="1" applyAlignment="1">
      <alignment horizontal="center" vertical="center" wrapText="1"/>
    </xf>
    <xf numFmtId="43" fontId="6" fillId="0" borderId="7" xfId="27" applyNumberFormat="1" applyFont="1" applyBorder="1" applyAlignment="1">
      <alignment horizontal="center" vertical="center" wrapText="1"/>
    </xf>
    <xf numFmtId="43" fontId="6" fillId="0" borderId="26" xfId="27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3" fontId="13" fillId="0" borderId="1" xfId="27" applyNumberFormat="1" applyFont="1" applyBorder="1" applyAlignment="1">
      <alignment horizontal="right" vertical="center" wrapText="1"/>
    </xf>
    <xf numFmtId="43" fontId="6" fillId="2" borderId="29" xfId="27" applyNumberFormat="1" applyFont="1" applyFill="1" applyBorder="1" applyAlignment="1">
      <alignment horizontal="center" vertical="center" wrapText="1"/>
    </xf>
    <xf numFmtId="43" fontId="5" fillId="0" borderId="27" xfId="0" applyNumberFormat="1" applyFont="1" applyBorder="1" applyAlignment="1">
      <alignment horizontal="right" vertical="center"/>
    </xf>
    <xf numFmtId="43" fontId="6" fillId="0" borderId="21" xfId="27" applyNumberFormat="1" applyFont="1" applyBorder="1" applyAlignment="1">
      <alignment horizontal="center" vertical="center" wrapText="1"/>
    </xf>
    <xf numFmtId="43" fontId="6" fillId="4" borderId="3" xfId="0" quotePrefix="1" applyNumberFormat="1" applyFont="1" applyFill="1" applyBorder="1" applyAlignment="1">
      <alignment horizontal="left" vertical="center" wrapText="1"/>
    </xf>
    <xf numFmtId="43" fontId="6" fillId="2" borderId="30" xfId="27" applyNumberFormat="1" applyFont="1" applyFill="1" applyBorder="1" applyAlignment="1">
      <alignment horizontal="center" vertical="center" wrapText="1"/>
    </xf>
    <xf numFmtId="43" fontId="5" fillId="0" borderId="28" xfId="0" applyNumberFormat="1" applyFont="1" applyBorder="1" applyAlignment="1">
      <alignment horizontal="center" vertical="center"/>
    </xf>
    <xf numFmtId="43" fontId="6" fillId="4" borderId="3" xfId="0" applyNumberFormat="1" applyFont="1" applyFill="1" applyBorder="1" applyAlignment="1">
      <alignment horizontal="left" vertical="center" wrapText="1"/>
    </xf>
    <xf numFmtId="43" fontId="5" fillId="0" borderId="1" xfId="28" applyFont="1" applyBorder="1" applyAlignment="1">
      <alignment horizontal="right" vertical="center" wrapText="1"/>
    </xf>
    <xf numFmtId="43" fontId="6" fillId="0" borderId="25" xfId="0" applyNumberFormat="1" applyFont="1" applyBorder="1" applyAlignment="1">
      <alignment horizontal="left" vertical="center" wrapText="1"/>
    </xf>
    <xf numFmtId="2" fontId="15" fillId="0" borderId="1" xfId="0" applyNumberFormat="1" applyFont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43" fontId="13" fillId="0" borderId="1" xfId="0" applyNumberFormat="1" applyFont="1" applyBorder="1" applyAlignment="1" applyProtection="1">
      <alignment horizontal="right" vertical="center"/>
      <protection locked="0"/>
    </xf>
    <xf numFmtId="43" fontId="13" fillId="0" borderId="1" xfId="28" applyFont="1" applyBorder="1" applyAlignment="1">
      <alignment horizontal="right" vertical="center" wrapText="1"/>
    </xf>
    <xf numFmtId="43" fontId="13" fillId="0" borderId="21" xfId="0" applyNumberFormat="1" applyFont="1" applyBorder="1" applyAlignment="1">
      <alignment horizontal="center" vertical="center"/>
    </xf>
    <xf numFmtId="43" fontId="5" fillId="0" borderId="27" xfId="0" applyNumberFormat="1" applyFont="1" applyBorder="1" applyAlignment="1">
      <alignment horizontal="center" vertical="center"/>
    </xf>
    <xf numFmtId="43" fontId="5" fillId="0" borderId="21" xfId="0" applyNumberFormat="1" applyFont="1" applyBorder="1" applyAlignment="1">
      <alignment horizontal="left" vertical="center" wrapText="1"/>
    </xf>
    <xf numFmtId="0" fontId="15" fillId="0" borderId="7" xfId="0" quotePrefix="1" applyFont="1" applyBorder="1" applyAlignment="1">
      <alignment horizontal="left" vertical="center"/>
    </xf>
    <xf numFmtId="43" fontId="5" fillId="0" borderId="31" xfId="0" applyNumberFormat="1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167" fontId="5" fillId="0" borderId="22" xfId="28" applyNumberFormat="1" applyFont="1" applyBorder="1" applyAlignment="1">
      <alignment horizontal="right" vertical="center" wrapText="1"/>
    </xf>
    <xf numFmtId="43" fontId="10" fillId="0" borderId="12" xfId="27" applyNumberFormat="1" applyFont="1" applyBorder="1" applyAlignment="1">
      <alignment horizontal="center" vertical="center" wrapText="1"/>
    </xf>
    <xf numFmtId="43" fontId="7" fillId="0" borderId="7" xfId="27" applyNumberFormat="1" applyFont="1" applyBorder="1" applyAlignment="1">
      <alignment horizontal="center" vertical="center" wrapText="1"/>
    </xf>
    <xf numFmtId="43" fontId="7" fillId="0" borderId="26" xfId="27" applyNumberFormat="1" applyFont="1" applyBorder="1" applyAlignment="1">
      <alignment horizontal="center" vertical="center" wrapText="1"/>
    </xf>
    <xf numFmtId="43" fontId="17" fillId="0" borderId="7" xfId="27" applyNumberFormat="1" applyFont="1" applyBorder="1" applyAlignment="1">
      <alignment horizontal="left" vertical="center" wrapText="1"/>
    </xf>
    <xf numFmtId="43" fontId="7" fillId="8" borderId="7" xfId="27" applyNumberFormat="1" applyFont="1" applyFill="1" applyBorder="1" applyAlignment="1">
      <alignment horizontal="left" vertical="center" wrapText="1"/>
    </xf>
    <xf numFmtId="43" fontId="10" fillId="0" borderId="33" xfId="27" applyNumberFormat="1" applyFont="1" applyBorder="1" applyAlignment="1">
      <alignment horizontal="center" vertical="center" wrapText="1"/>
    </xf>
    <xf numFmtId="43" fontId="7" fillId="0" borderId="34" xfId="27" applyNumberFormat="1" applyFont="1" applyBorder="1" applyAlignment="1">
      <alignment horizontal="center" vertical="center" wrapText="1"/>
    </xf>
    <xf numFmtId="43" fontId="17" fillId="0" borderId="5" xfId="27" applyNumberFormat="1" applyFont="1" applyBorder="1" applyAlignment="1">
      <alignment vertical="center" wrapText="1"/>
    </xf>
    <xf numFmtId="43" fontId="7" fillId="0" borderId="5" xfId="27" applyNumberFormat="1" applyFont="1" applyBorder="1" applyAlignment="1">
      <alignment horizontal="center" vertical="center" wrapText="1"/>
    </xf>
    <xf numFmtId="43" fontId="17" fillId="9" borderId="17" xfId="27" applyNumberFormat="1" applyFont="1" applyFill="1" applyBorder="1" applyAlignment="1">
      <alignment horizontal="left" vertical="center" wrapText="1"/>
    </xf>
    <xf numFmtId="43" fontId="7" fillId="9" borderId="18" xfId="27" applyNumberFormat="1" applyFont="1" applyFill="1" applyBorder="1" applyAlignment="1">
      <alignment horizontal="left" vertical="center" wrapText="1"/>
    </xf>
    <xf numFmtId="43" fontId="7" fillId="9" borderId="19" xfId="27" applyNumberFormat="1" applyFont="1" applyFill="1" applyBorder="1" applyAlignment="1">
      <alignment horizontal="left" vertical="center" wrapText="1"/>
    </xf>
    <xf numFmtId="43" fontId="17" fillId="9" borderId="35" xfId="27" applyNumberFormat="1" applyFont="1" applyFill="1" applyBorder="1" applyAlignment="1">
      <alignment horizontal="left" vertical="center" wrapText="1"/>
    </xf>
    <xf numFmtId="43" fontId="7" fillId="9" borderId="36" xfId="27" applyNumberFormat="1" applyFont="1" applyFill="1" applyBorder="1" applyAlignment="1">
      <alignment horizontal="left" vertical="center" wrapText="1"/>
    </xf>
    <xf numFmtId="43" fontId="7" fillId="8" borderId="7" xfId="27" applyNumberFormat="1" applyFont="1" applyFill="1" applyBorder="1" applyAlignment="1">
      <alignment horizontal="center" vertical="center" wrapText="1"/>
    </xf>
    <xf numFmtId="167" fontId="14" fillId="0" borderId="1" xfId="0" applyNumberFormat="1" applyFont="1" applyBorder="1" applyAlignment="1">
      <alignment horizontal="center" vertical="center"/>
    </xf>
    <xf numFmtId="0" fontId="20" fillId="0" borderId="1" xfId="0" quotePrefix="1" applyFont="1" applyBorder="1" applyAlignment="1">
      <alignment horizontal="left" vertical="center"/>
    </xf>
    <xf numFmtId="0" fontId="21" fillId="0" borderId="1" xfId="0" applyFont="1" applyBorder="1" applyAlignment="1">
      <alignment wrapText="1"/>
    </xf>
    <xf numFmtId="43" fontId="5" fillId="0" borderId="0" xfId="29" applyNumberFormat="1" applyFont="1" applyAlignment="1">
      <alignment wrapText="1"/>
    </xf>
    <xf numFmtId="43" fontId="7" fillId="0" borderId="40" xfId="27" applyNumberFormat="1" applyFont="1" applyBorder="1" applyAlignment="1">
      <alignment horizontal="center" vertical="center" wrapText="1"/>
    </xf>
    <xf numFmtId="43" fontId="6" fillId="0" borderId="40" xfId="27" applyNumberFormat="1" applyFont="1" applyBorder="1" applyAlignment="1">
      <alignment horizontal="center" vertical="center" wrapText="1"/>
    </xf>
    <xf numFmtId="43" fontId="5" fillId="0" borderId="41" xfId="27" applyNumberFormat="1" applyFont="1" applyBorder="1" applyAlignment="1">
      <alignment horizontal="right" vertical="center" wrapText="1"/>
    </xf>
    <xf numFmtId="43" fontId="5" fillId="0" borderId="25" xfId="27" applyNumberFormat="1" applyFont="1" applyBorder="1" applyAlignment="1">
      <alignment horizontal="right" vertical="center" wrapText="1"/>
    </xf>
    <xf numFmtId="43" fontId="6" fillId="0" borderId="5" xfId="27" applyNumberFormat="1" applyFont="1" applyBorder="1" applyAlignment="1">
      <alignment horizontal="center" vertical="center" wrapText="1"/>
    </xf>
    <xf numFmtId="43" fontId="6" fillId="10" borderId="3" xfId="27" applyNumberFormat="1" applyFont="1" applyFill="1" applyBorder="1" applyAlignment="1">
      <alignment horizontal="center" vertical="center" wrapText="1"/>
    </xf>
    <xf numFmtId="43" fontId="6" fillId="0" borderId="31" xfId="27" applyNumberFormat="1" applyFont="1" applyBorder="1" applyAlignment="1">
      <alignment horizontal="center" vertical="center" wrapText="1"/>
    </xf>
    <xf numFmtId="43" fontId="6" fillId="0" borderId="14" xfId="27" applyNumberFormat="1" applyFont="1" applyBorder="1" applyAlignment="1">
      <alignment horizontal="center" vertical="center" wrapText="1"/>
    </xf>
    <xf numFmtId="43" fontId="6" fillId="2" borderId="8" xfId="27" applyNumberFormat="1" applyFont="1" applyFill="1" applyBorder="1" applyAlignment="1">
      <alignment horizontal="center" vertical="center" wrapText="1"/>
    </xf>
    <xf numFmtId="43" fontId="6" fillId="2" borderId="3" xfId="27" applyNumberFormat="1" applyFont="1" applyFill="1" applyBorder="1" applyAlignment="1">
      <alignment horizontal="center" vertical="center" wrapText="1"/>
    </xf>
    <xf numFmtId="43" fontId="13" fillId="0" borderId="41" xfId="27" applyNumberFormat="1" applyFont="1" applyBorder="1" applyAlignment="1">
      <alignment horizontal="right" vertical="center" wrapText="1"/>
    </xf>
    <xf numFmtId="43" fontId="6" fillId="6" borderId="36" xfId="30" applyNumberFormat="1" applyFont="1" applyFill="1" applyBorder="1" applyAlignment="1">
      <alignment horizontal="center" vertical="center" wrapText="1"/>
    </xf>
    <xf numFmtId="43" fontId="6" fillId="10" borderId="43" xfId="27" applyNumberFormat="1" applyFont="1" applyFill="1" applyBorder="1" applyAlignment="1">
      <alignment horizontal="center" vertical="center" wrapText="1"/>
    </xf>
    <xf numFmtId="43" fontId="5" fillId="10" borderId="44" xfId="27" applyNumberFormat="1" applyFont="1" applyFill="1" applyBorder="1" applyAlignment="1">
      <alignment horizontal="right" vertical="center" wrapText="1"/>
    </xf>
    <xf numFmtId="43" fontId="5" fillId="10" borderId="45" xfId="27" applyNumberFormat="1" applyFont="1" applyFill="1" applyBorder="1" applyAlignment="1">
      <alignment horizontal="right" vertical="center" wrapText="1"/>
    </xf>
    <xf numFmtId="43" fontId="5" fillId="10" borderId="46" xfId="27" applyNumberFormat="1" applyFont="1" applyFill="1" applyBorder="1" applyAlignment="1">
      <alignment horizontal="right" vertical="center" wrapText="1"/>
    </xf>
    <xf numFmtId="43" fontId="6" fillId="0" borderId="47" xfId="27" applyNumberFormat="1" applyFont="1" applyBorder="1" applyAlignment="1">
      <alignment horizontal="center" vertical="center" wrapText="1"/>
    </xf>
    <xf numFmtId="43" fontId="5" fillId="0" borderId="42" xfId="28" applyFont="1" applyBorder="1" applyAlignment="1">
      <alignment horizontal="right" vertical="center" wrapText="1"/>
    </xf>
    <xf numFmtId="43" fontId="5" fillId="0" borderId="48" xfId="28" applyFont="1" applyBorder="1" applyAlignment="1">
      <alignment horizontal="right" vertical="center" wrapText="1"/>
    </xf>
    <xf numFmtId="43" fontId="6" fillId="6" borderId="49" xfId="30" applyNumberFormat="1" applyFont="1" applyFill="1" applyBorder="1" applyAlignment="1">
      <alignment horizontal="center" vertical="center" wrapText="1"/>
    </xf>
    <xf numFmtId="43" fontId="28" fillId="0" borderId="1" xfId="0" applyNumberFormat="1" applyFont="1" applyBorder="1" applyAlignment="1" applyProtection="1">
      <alignment horizontal="right" vertical="center"/>
      <protection locked="0"/>
    </xf>
    <xf numFmtId="43" fontId="28" fillId="0" borderId="41" xfId="27" applyNumberFormat="1" applyFont="1" applyBorder="1" applyAlignment="1">
      <alignment horizontal="right" vertical="center" wrapText="1"/>
    </xf>
    <xf numFmtId="43" fontId="28" fillId="10" borderId="44" xfId="27" applyNumberFormat="1" applyFont="1" applyFill="1" applyBorder="1" applyAlignment="1">
      <alignment horizontal="right" vertical="center" wrapText="1"/>
    </xf>
    <xf numFmtId="43" fontId="6" fillId="0" borderId="50" xfId="27" applyNumberFormat="1" applyFont="1" applyBorder="1" applyAlignment="1">
      <alignment horizontal="center" vertical="center" wrapText="1"/>
    </xf>
    <xf numFmtId="43" fontId="6" fillId="2" borderId="51" xfId="27" applyNumberFormat="1" applyFont="1" applyFill="1" applyBorder="1" applyAlignment="1">
      <alignment horizontal="center" vertical="center" wrapText="1"/>
    </xf>
    <xf numFmtId="43" fontId="28" fillId="0" borderId="42" xfId="28" applyFont="1" applyBorder="1" applyAlignment="1">
      <alignment horizontal="right" vertical="center" wrapText="1"/>
    </xf>
    <xf numFmtId="43" fontId="13" fillId="0" borderId="42" xfId="28" applyFont="1" applyBorder="1" applyAlignment="1">
      <alignment horizontal="right" vertical="center" wrapText="1"/>
    </xf>
    <xf numFmtId="43" fontId="6" fillId="0" borderId="29" xfId="27" applyNumberFormat="1" applyFont="1" applyBorder="1" applyAlignment="1">
      <alignment horizontal="center" vertical="center" wrapText="1"/>
    </xf>
    <xf numFmtId="43" fontId="6" fillId="0" borderId="34" xfId="27" applyNumberFormat="1" applyFont="1" applyBorder="1" applyAlignment="1">
      <alignment horizontal="center" vertical="center" wrapText="1"/>
    </xf>
    <xf numFmtId="43" fontId="6" fillId="0" borderId="52" xfId="27" applyNumberFormat="1" applyFont="1" applyBorder="1" applyAlignment="1">
      <alignment horizontal="center" vertical="center" wrapText="1"/>
    </xf>
    <xf numFmtId="0" fontId="25" fillId="0" borderId="44" xfId="0" quotePrefix="1" applyFont="1" applyBorder="1" applyAlignment="1">
      <alignment horizontal="left" vertical="center"/>
    </xf>
    <xf numFmtId="0" fontId="20" fillId="0" borderId="44" xfId="0" quotePrefix="1" applyFont="1" applyBorder="1" applyAlignment="1">
      <alignment horizontal="left" vertical="center"/>
    </xf>
    <xf numFmtId="43" fontId="5" fillId="0" borderId="44" xfId="0" applyNumberFormat="1" applyFont="1" applyBorder="1" applyAlignment="1">
      <alignment horizontal="left" vertical="center" wrapText="1"/>
    </xf>
    <xf numFmtId="43" fontId="5" fillId="0" borderId="45" xfId="0" applyNumberFormat="1" applyFont="1" applyBorder="1" applyAlignment="1">
      <alignment horizontal="left" vertical="center" wrapText="1"/>
    </xf>
    <xf numFmtId="43" fontId="5" fillId="0" borderId="45" xfId="29" applyNumberFormat="1" applyFont="1" applyBorder="1" applyAlignment="1">
      <alignment wrapText="1"/>
    </xf>
    <xf numFmtId="43" fontId="5" fillId="0" borderId="53" xfId="29" applyNumberFormat="1" applyFont="1" applyBorder="1" applyAlignment="1">
      <alignment wrapText="1"/>
    </xf>
    <xf numFmtId="43" fontId="6" fillId="0" borderId="45" xfId="0" applyNumberFormat="1" applyFont="1" applyBorder="1" applyAlignment="1">
      <alignment horizontal="left" vertical="center" wrapText="1"/>
    </xf>
    <xf numFmtId="43" fontId="5" fillId="0" borderId="46" xfId="29" applyNumberFormat="1" applyFont="1" applyBorder="1" applyAlignment="1">
      <alignment wrapText="1"/>
    </xf>
    <xf numFmtId="2" fontId="24" fillId="0" borderId="27" xfId="0" applyNumberFormat="1" applyFont="1" applyBorder="1" applyAlignment="1">
      <alignment horizontal="center" vertical="center"/>
    </xf>
    <xf numFmtId="0" fontId="29" fillId="0" borderId="27" xfId="0" applyFont="1" applyBorder="1" applyAlignment="1">
      <alignment horizontal="center"/>
    </xf>
    <xf numFmtId="167" fontId="26" fillId="0" borderId="27" xfId="25" applyFont="1" applyBorder="1" applyAlignment="1">
      <alignment horizontal="center" vertical="center"/>
    </xf>
    <xf numFmtId="167" fontId="14" fillId="0" borderId="27" xfId="25" applyFont="1" applyBorder="1" applyAlignment="1">
      <alignment horizontal="center" vertical="center"/>
    </xf>
    <xf numFmtId="167" fontId="24" fillId="0" borderId="27" xfId="25" applyFont="1" applyFill="1" applyBorder="1" applyAlignment="1">
      <alignment horizontal="center" vertical="center"/>
    </xf>
    <xf numFmtId="167" fontId="13" fillId="0" borderId="28" xfId="25" applyFont="1" applyBorder="1" applyAlignment="1">
      <alignment horizontal="center" vertical="center"/>
    </xf>
    <xf numFmtId="167" fontId="13" fillId="0" borderId="27" xfId="25" applyFont="1" applyBorder="1" applyAlignment="1">
      <alignment horizontal="center" vertical="center"/>
    </xf>
    <xf numFmtId="167" fontId="23" fillId="0" borderId="27" xfId="25" applyFont="1" applyBorder="1" applyAlignment="1">
      <alignment horizontal="center"/>
    </xf>
    <xf numFmtId="43" fontId="30" fillId="0" borderId="28" xfId="0" applyNumberFormat="1" applyFont="1" applyBorder="1" applyAlignment="1">
      <alignment horizontal="center" vertical="center"/>
    </xf>
    <xf numFmtId="167" fontId="23" fillId="0" borderId="27" xfId="25" applyFont="1" applyBorder="1" applyAlignment="1">
      <alignment horizontal="center" vertical="center"/>
    </xf>
    <xf numFmtId="43" fontId="12" fillId="0" borderId="28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43" fontId="31" fillId="10" borderId="44" xfId="27" applyNumberFormat="1" applyFont="1" applyFill="1" applyBorder="1" applyAlignment="1">
      <alignment horizontal="right" vertical="center" wrapText="1"/>
    </xf>
    <xf numFmtId="167" fontId="0" fillId="0" borderId="0" xfId="25" applyFont="1"/>
    <xf numFmtId="167" fontId="0" fillId="0" borderId="0" xfId="0" applyNumberFormat="1"/>
    <xf numFmtId="167" fontId="32" fillId="0" borderId="0" xfId="0" applyNumberFormat="1" applyFont="1"/>
    <xf numFmtId="43" fontId="33" fillId="0" borderId="1" xfId="0" applyNumberFormat="1" applyFont="1" applyBorder="1" applyAlignment="1">
      <alignment horizontal="center"/>
    </xf>
    <xf numFmtId="43" fontId="0" fillId="0" borderId="0" xfId="0" applyNumberFormat="1"/>
    <xf numFmtId="43" fontId="7" fillId="4" borderId="24" xfId="30" applyNumberFormat="1" applyFont="1" applyFill="1" applyBorder="1" applyAlignment="1">
      <alignment horizontal="center" wrapText="1"/>
    </xf>
    <xf numFmtId="43" fontId="7" fillId="4" borderId="20" xfId="30" applyNumberFormat="1" applyFont="1" applyFill="1" applyBorder="1" applyAlignment="1">
      <alignment horizontal="right" wrapText="1"/>
    </xf>
    <xf numFmtId="167" fontId="14" fillId="0" borderId="1" xfId="25" applyFont="1" applyBorder="1" applyAlignment="1">
      <alignment horizontal="center" vertical="center"/>
    </xf>
    <xf numFmtId="43" fontId="17" fillId="0" borderId="5" xfId="27" applyNumberFormat="1" applyFont="1" applyBorder="1" applyAlignment="1">
      <alignment horizontal="left" vertical="center" wrapText="1"/>
    </xf>
    <xf numFmtId="43" fontId="7" fillId="8" borderId="54" xfId="27" applyNumberFormat="1" applyFont="1" applyFill="1" applyBorder="1" applyAlignment="1">
      <alignment horizontal="left" vertical="center" wrapText="1"/>
    </xf>
    <xf numFmtId="43" fontId="7" fillId="8" borderId="55" xfId="27" applyNumberFormat="1" applyFont="1" applyFill="1" applyBorder="1" applyAlignment="1">
      <alignment horizontal="center" vertical="center" wrapText="1"/>
    </xf>
    <xf numFmtId="43" fontId="7" fillId="8" borderId="56" xfId="27" applyNumberFormat="1" applyFont="1" applyFill="1" applyBorder="1" applyAlignment="1">
      <alignment horizontal="center" vertical="center" wrapText="1"/>
    </xf>
    <xf numFmtId="43" fontId="6" fillId="2" borderId="54" xfId="27" applyNumberFormat="1" applyFont="1" applyFill="1" applyBorder="1" applyAlignment="1">
      <alignment horizontal="center" vertical="center" wrapText="1"/>
    </xf>
    <xf numFmtId="43" fontId="6" fillId="2" borderId="55" xfId="27" applyNumberFormat="1" applyFont="1" applyFill="1" applyBorder="1" applyAlignment="1">
      <alignment horizontal="center" vertical="center" wrapText="1"/>
    </xf>
    <xf numFmtId="43" fontId="6" fillId="3" borderId="55" xfId="27" applyNumberFormat="1" applyFont="1" applyFill="1" applyBorder="1" applyAlignment="1">
      <alignment horizontal="center" vertical="center" wrapText="1"/>
    </xf>
    <xf numFmtId="43" fontId="6" fillId="2" borderId="56" xfId="27" applyNumberFormat="1" applyFont="1" applyFill="1" applyBorder="1" applyAlignment="1">
      <alignment horizontal="center" vertical="center" wrapText="1"/>
    </xf>
    <xf numFmtId="0" fontId="21" fillId="0" borderId="44" xfId="0" applyFont="1" applyBorder="1" applyAlignment="1">
      <alignment wrapText="1"/>
    </xf>
    <xf numFmtId="43" fontId="5" fillId="0" borderId="53" xfId="0" applyNumberFormat="1" applyFont="1" applyBorder="1" applyAlignment="1">
      <alignment horizontal="left" vertical="center" wrapText="1"/>
    </xf>
    <xf numFmtId="43" fontId="7" fillId="4" borderId="36" xfId="30" applyNumberFormat="1" applyFont="1" applyFill="1" applyBorder="1" applyAlignment="1">
      <alignment horizontal="center" wrapText="1"/>
    </xf>
    <xf numFmtId="43" fontId="7" fillId="4" borderId="57" xfId="30" applyNumberFormat="1" applyFont="1" applyFill="1" applyBorder="1" applyAlignment="1">
      <alignment horizontal="center" wrapText="1"/>
    </xf>
    <xf numFmtId="43" fontId="5" fillId="0" borderId="58" xfId="0" applyNumberFormat="1" applyFont="1" applyBorder="1" applyAlignment="1">
      <alignment horizontal="right" vertical="center"/>
    </xf>
    <xf numFmtId="43" fontId="5" fillId="0" borderId="18" xfId="0" quotePrefix="1" applyNumberFormat="1" applyFont="1" applyBorder="1" applyAlignment="1">
      <alignment horizontal="center" vertical="center"/>
    </xf>
    <xf numFmtId="43" fontId="5" fillId="0" borderId="18" xfId="0" applyNumberFormat="1" applyFont="1" applyBorder="1" applyAlignment="1">
      <alignment horizontal="right" vertical="center"/>
    </xf>
    <xf numFmtId="43" fontId="5" fillId="0" borderId="18" xfId="27" applyNumberFormat="1" applyFont="1" applyBorder="1" applyAlignment="1">
      <alignment horizontal="right" vertical="center" wrapText="1"/>
    </xf>
    <xf numFmtId="43" fontId="5" fillId="0" borderId="19" xfId="28" applyFont="1" applyBorder="1" applyAlignment="1">
      <alignment horizontal="right" vertical="center" wrapText="1"/>
    </xf>
    <xf numFmtId="43" fontId="6" fillId="2" borderId="59" xfId="27" applyNumberFormat="1" applyFont="1" applyFill="1" applyBorder="1" applyAlignment="1">
      <alignment horizontal="center" vertical="center" wrapText="1"/>
    </xf>
    <xf numFmtId="43" fontId="5" fillId="0" borderId="60" xfId="0" applyNumberFormat="1" applyFont="1" applyBorder="1" applyAlignment="1">
      <alignment horizontal="center" vertical="center"/>
    </xf>
    <xf numFmtId="43" fontId="5" fillId="0" borderId="24" xfId="0" quotePrefix="1" applyNumberFormat="1" applyFont="1" applyBorder="1" applyAlignment="1">
      <alignment horizontal="center" vertical="center"/>
    </xf>
    <xf numFmtId="43" fontId="5" fillId="0" borderId="24" xfId="0" applyNumberFormat="1" applyFont="1" applyBorder="1" applyAlignment="1" applyProtection="1">
      <alignment horizontal="right" vertical="center"/>
      <protection locked="0"/>
    </xf>
    <xf numFmtId="43" fontId="5" fillId="0" borderId="24" xfId="27" applyNumberFormat="1" applyFont="1" applyBorder="1" applyAlignment="1">
      <alignment horizontal="right" vertical="center" wrapText="1"/>
    </xf>
    <xf numFmtId="43" fontId="5" fillId="0" borderId="20" xfId="28" applyFont="1" applyBorder="1" applyAlignment="1">
      <alignment horizontal="right" vertical="center" wrapText="1"/>
    </xf>
    <xf numFmtId="43" fontId="10" fillId="0" borderId="17" xfId="27" applyNumberFormat="1" applyFont="1" applyBorder="1" applyAlignment="1">
      <alignment horizontal="center" vertical="center" wrapText="1"/>
    </xf>
    <xf numFmtId="43" fontId="17" fillId="0" borderId="62" xfId="27" applyNumberFormat="1" applyFont="1" applyBorder="1" applyAlignment="1">
      <alignment vertical="center" wrapText="1"/>
    </xf>
    <xf numFmtId="43" fontId="7" fillId="0" borderId="62" xfId="27" applyNumberFormat="1" applyFont="1" applyBorder="1" applyAlignment="1">
      <alignment horizontal="center" vertical="center" wrapText="1"/>
    </xf>
    <xf numFmtId="43" fontId="7" fillId="0" borderId="18" xfId="27" applyNumberFormat="1" applyFont="1" applyBorder="1" applyAlignment="1">
      <alignment horizontal="center" vertical="center" wrapText="1"/>
    </xf>
    <xf numFmtId="43" fontId="7" fillId="0" borderId="19" xfId="27" applyNumberFormat="1" applyFont="1" applyBorder="1" applyAlignment="1">
      <alignment horizontal="center" vertical="center" wrapText="1"/>
    </xf>
    <xf numFmtId="43" fontId="6" fillId="0" borderId="35" xfId="27" applyNumberFormat="1" applyFont="1" applyBorder="1" applyAlignment="1">
      <alignment horizontal="center" vertical="center" wrapText="1"/>
    </xf>
    <xf numFmtId="43" fontId="6" fillId="0" borderId="36" xfId="27" applyNumberFormat="1" applyFont="1" applyBorder="1" applyAlignment="1">
      <alignment horizontal="center" vertical="center" wrapText="1"/>
    </xf>
    <xf numFmtId="43" fontId="6" fillId="0" borderId="57" xfId="27" applyNumberFormat="1" applyFont="1" applyBorder="1" applyAlignment="1">
      <alignment horizontal="center" vertical="center" wrapText="1"/>
    </xf>
    <xf numFmtId="2" fontId="5" fillId="0" borderId="27" xfId="0" applyNumberFormat="1" applyFont="1" applyBorder="1" applyAlignment="1">
      <alignment vertical="center"/>
    </xf>
    <xf numFmtId="2" fontId="5" fillId="0" borderId="28" xfId="0" applyNumberFormat="1" applyFont="1" applyBorder="1" applyAlignment="1">
      <alignment vertical="center"/>
    </xf>
    <xf numFmtId="2" fontId="21" fillId="0" borderId="27" xfId="0" applyNumberFormat="1" applyFont="1" applyBorder="1" applyAlignment="1">
      <alignment vertical="center"/>
    </xf>
    <xf numFmtId="2" fontId="21" fillId="0" borderId="27" xfId="0" applyNumberFormat="1" applyFont="1" applyBorder="1"/>
    <xf numFmtId="0" fontId="21" fillId="0" borderId="1" xfId="0" applyFont="1" applyBorder="1" applyAlignment="1">
      <alignment horizontal="center"/>
    </xf>
    <xf numFmtId="43" fontId="7" fillId="9" borderId="56" xfId="27" applyNumberFormat="1" applyFont="1" applyFill="1" applyBorder="1" applyAlignment="1">
      <alignment horizontal="left" vertical="center" wrapText="1"/>
    </xf>
    <xf numFmtId="43" fontId="17" fillId="9" borderId="54" xfId="27" applyNumberFormat="1" applyFont="1" applyFill="1" applyBorder="1" applyAlignment="1">
      <alignment horizontal="left" vertical="center" wrapText="1"/>
    </xf>
    <xf numFmtId="43" fontId="7" fillId="9" borderId="55" xfId="27" applyNumberFormat="1" applyFont="1" applyFill="1" applyBorder="1" applyAlignment="1">
      <alignment horizontal="left" vertical="center" wrapText="1"/>
    </xf>
    <xf numFmtId="167" fontId="12" fillId="0" borderId="28" xfId="25" applyFont="1" applyBorder="1" applyAlignment="1">
      <alignment horizontal="center" vertical="center"/>
    </xf>
    <xf numFmtId="43" fontId="6" fillId="0" borderId="21" xfId="0" quotePrefix="1" applyNumberFormat="1" applyFont="1" applyBorder="1" applyAlignment="1">
      <alignment horizontal="center" vertical="center"/>
    </xf>
    <xf numFmtId="43" fontId="6" fillId="0" borderId="21" xfId="0" applyNumberFormat="1" applyFont="1" applyBorder="1" applyAlignment="1" applyProtection="1">
      <alignment horizontal="right" vertical="center"/>
      <protection locked="0"/>
    </xf>
    <xf numFmtId="43" fontId="6" fillId="10" borderId="45" xfId="27" applyNumberFormat="1" applyFont="1" applyFill="1" applyBorder="1" applyAlignment="1">
      <alignment horizontal="right" vertical="center" wrapText="1"/>
    </xf>
    <xf numFmtId="0" fontId="0" fillId="11" borderId="0" xfId="0" applyFill="1"/>
    <xf numFmtId="43" fontId="7" fillId="11" borderId="7" xfId="27" applyNumberFormat="1" applyFont="1" applyFill="1" applyBorder="1" applyAlignment="1">
      <alignment horizontal="center" vertical="center" wrapText="1"/>
    </xf>
    <xf numFmtId="43" fontId="6" fillId="11" borderId="5" xfId="27" applyNumberFormat="1" applyFont="1" applyFill="1" applyBorder="1" applyAlignment="1">
      <alignment horizontal="center" vertical="center" wrapText="1"/>
    </xf>
    <xf numFmtId="43" fontId="6" fillId="11" borderId="3" xfId="27" applyNumberFormat="1" applyFont="1" applyFill="1" applyBorder="1" applyAlignment="1">
      <alignment horizontal="center" vertical="center" wrapText="1"/>
    </xf>
    <xf numFmtId="43" fontId="6" fillId="11" borderId="40" xfId="27" applyNumberFormat="1" applyFont="1" applyFill="1" applyBorder="1" applyAlignment="1">
      <alignment horizontal="center" vertical="center" wrapText="1"/>
    </xf>
    <xf numFmtId="43" fontId="5" fillId="11" borderId="41" xfId="0" applyNumberFormat="1" applyFont="1" applyFill="1" applyBorder="1" applyAlignment="1">
      <alignment horizontal="right" vertical="center"/>
    </xf>
    <xf numFmtId="43" fontId="28" fillId="11" borderId="41" xfId="0" applyNumberFormat="1" applyFont="1" applyFill="1" applyBorder="1" applyAlignment="1" applyProtection="1">
      <alignment horizontal="right" vertical="center"/>
      <protection locked="0"/>
    </xf>
    <xf numFmtId="43" fontId="13" fillId="11" borderId="41" xfId="0" applyNumberFormat="1" applyFont="1" applyFill="1" applyBorder="1" applyAlignment="1" applyProtection="1">
      <alignment horizontal="right" vertical="center"/>
      <protection locked="0"/>
    </xf>
    <xf numFmtId="43" fontId="5" fillId="11" borderId="41" xfId="0" applyNumberFormat="1" applyFont="1" applyFill="1" applyBorder="1" applyAlignment="1" applyProtection="1">
      <alignment horizontal="right" vertical="center"/>
      <protection locked="0"/>
    </xf>
    <xf numFmtId="43" fontId="5" fillId="11" borderId="25" xfId="0" applyNumberFormat="1" applyFont="1" applyFill="1" applyBorder="1" applyAlignment="1" applyProtection="1">
      <alignment horizontal="right" vertical="center"/>
      <protection locked="0"/>
    </xf>
    <xf numFmtId="43" fontId="6" fillId="11" borderId="25" xfId="0" applyNumberFormat="1" applyFont="1" applyFill="1" applyBorder="1" applyAlignment="1" applyProtection="1">
      <alignment horizontal="right" vertical="center"/>
      <protection locked="0"/>
    </xf>
    <xf numFmtId="43" fontId="6" fillId="11" borderId="24" xfId="30" applyNumberFormat="1" applyFont="1" applyFill="1" applyBorder="1" applyAlignment="1">
      <alignment horizontal="center" vertical="center" wrapText="1"/>
    </xf>
    <xf numFmtId="0" fontId="0" fillId="11" borderId="0" xfId="0" applyFill="1" applyAlignment="1">
      <alignment horizontal="right"/>
    </xf>
    <xf numFmtId="43" fontId="7" fillId="11" borderId="7" xfId="27" applyNumberFormat="1" applyFont="1" applyFill="1" applyBorder="1" applyAlignment="1">
      <alignment horizontal="right" vertical="center" wrapText="1"/>
    </xf>
    <xf numFmtId="43" fontId="6" fillId="11" borderId="5" xfId="27" applyNumberFormat="1" applyFont="1" applyFill="1" applyBorder="1" applyAlignment="1">
      <alignment horizontal="right" vertical="center" wrapText="1"/>
    </xf>
    <xf numFmtId="43" fontId="6" fillId="11" borderId="3" xfId="27" applyNumberFormat="1" applyFont="1" applyFill="1" applyBorder="1" applyAlignment="1">
      <alignment horizontal="right" vertical="center" wrapText="1"/>
    </xf>
    <xf numFmtId="43" fontId="6" fillId="11" borderId="7" xfId="27" applyNumberFormat="1" applyFont="1" applyFill="1" applyBorder="1" applyAlignment="1">
      <alignment horizontal="right" vertical="center" wrapText="1"/>
    </xf>
    <xf numFmtId="43" fontId="5" fillId="11" borderId="1" xfId="0" quotePrefix="1" applyNumberFormat="1" applyFont="1" applyFill="1" applyBorder="1" applyAlignment="1">
      <alignment horizontal="right" vertical="center"/>
    </xf>
    <xf numFmtId="0" fontId="27" fillId="11" borderId="1" xfId="0" applyFont="1" applyFill="1" applyBorder="1" applyAlignment="1">
      <alignment horizontal="right" vertical="center"/>
    </xf>
    <xf numFmtId="0" fontId="11" fillId="11" borderId="1" xfId="0" applyFont="1" applyFill="1" applyBorder="1" applyAlignment="1">
      <alignment horizontal="right" vertical="center"/>
    </xf>
    <xf numFmtId="43" fontId="5" fillId="11" borderId="1" xfId="0" applyNumberFormat="1" applyFont="1" applyFill="1" applyBorder="1" applyAlignment="1">
      <alignment horizontal="right" vertical="center"/>
    </xf>
    <xf numFmtId="2" fontId="24" fillId="11" borderId="27" xfId="0" applyNumberFormat="1" applyFont="1" applyFill="1" applyBorder="1" applyAlignment="1">
      <alignment horizontal="right" vertical="center"/>
    </xf>
    <xf numFmtId="0" fontId="29" fillId="11" borderId="27" xfId="0" applyFont="1" applyFill="1" applyBorder="1" applyAlignment="1">
      <alignment horizontal="right"/>
    </xf>
    <xf numFmtId="43" fontId="5" fillId="11" borderId="21" xfId="0" quotePrefix="1" applyNumberFormat="1" applyFont="1" applyFill="1" applyBorder="1" applyAlignment="1">
      <alignment horizontal="right" vertical="center"/>
    </xf>
    <xf numFmtId="43" fontId="6" fillId="11" borderId="21" xfId="0" quotePrefix="1" applyNumberFormat="1" applyFont="1" applyFill="1" applyBorder="1" applyAlignment="1">
      <alignment horizontal="right" vertical="center"/>
    </xf>
    <xf numFmtId="43" fontId="6" fillId="11" borderId="45" xfId="27" applyNumberFormat="1" applyFont="1" applyFill="1" applyBorder="1" applyAlignment="1">
      <alignment horizontal="right" vertical="center" wrapText="1"/>
    </xf>
    <xf numFmtId="43" fontId="17" fillId="11" borderId="21" xfId="0" quotePrefix="1" applyNumberFormat="1" applyFont="1" applyFill="1" applyBorder="1" applyAlignment="1">
      <alignment horizontal="right" vertical="center"/>
    </xf>
    <xf numFmtId="0" fontId="34" fillId="0" borderId="0" xfId="0" applyFont="1"/>
    <xf numFmtId="0" fontId="34" fillId="11" borderId="0" xfId="0" applyFont="1" applyFill="1" applyAlignment="1">
      <alignment horizontal="right"/>
    </xf>
    <xf numFmtId="0" fontId="35" fillId="8" borderId="0" xfId="0" applyFont="1" applyFill="1"/>
    <xf numFmtId="167" fontId="35" fillId="8" borderId="0" xfId="0" applyNumberFormat="1" applyFont="1" applyFill="1"/>
    <xf numFmtId="0" fontId="35" fillId="8" borderId="0" xfId="0" applyFont="1" applyFill="1" applyAlignment="1">
      <alignment horizontal="right"/>
    </xf>
    <xf numFmtId="167" fontId="27" fillId="11" borderId="1" xfId="0" applyNumberFormat="1" applyFont="1" applyFill="1" applyBorder="1" applyAlignment="1">
      <alignment horizontal="right" vertical="center"/>
    </xf>
    <xf numFmtId="0" fontId="43" fillId="0" borderId="0" xfId="0" applyFont="1"/>
    <xf numFmtId="0" fontId="43" fillId="0" borderId="0" xfId="0" applyFont="1" applyAlignment="1">
      <alignment horizontal="center"/>
    </xf>
    <xf numFmtId="0" fontId="38" fillId="0" borderId="0" xfId="0" applyFont="1"/>
    <xf numFmtId="166" fontId="41" fillId="0" borderId="0" xfId="26" applyFont="1" applyBorder="1" applyAlignment="1">
      <alignment horizontal="center" vertical="center"/>
    </xf>
    <xf numFmtId="0" fontId="41" fillId="0" borderId="1" xfId="0" applyFont="1" applyBorder="1" applyAlignment="1">
      <alignment vertical="center" wrapText="1"/>
    </xf>
    <xf numFmtId="4" fontId="41" fillId="0" borderId="1" xfId="0" applyNumberFormat="1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2" fillId="0" borderId="0" xfId="0" applyFont="1"/>
    <xf numFmtId="0" fontId="42" fillId="0" borderId="0" xfId="0" applyFont="1" applyAlignment="1">
      <alignment horizontal="center"/>
    </xf>
    <xf numFmtId="0" fontId="43" fillId="0" borderId="0" xfId="0" applyFont="1" applyAlignment="1">
      <alignment vertical="center"/>
    </xf>
    <xf numFmtId="0" fontId="54" fillId="0" borderId="1" xfId="1" applyFont="1" applyBorder="1" applyAlignment="1">
      <alignment horizontal="left" vertical="center" wrapText="1"/>
    </xf>
    <xf numFmtId="0" fontId="57" fillId="0" borderId="1" xfId="1" applyFont="1" applyBorder="1" applyAlignment="1">
      <alignment horizontal="left" vertical="center" wrapText="1"/>
    </xf>
    <xf numFmtId="4" fontId="57" fillId="0" borderId="1" xfId="1" applyNumberFormat="1" applyFont="1" applyBorder="1" applyAlignment="1">
      <alignment horizontal="center" vertical="center"/>
    </xf>
    <xf numFmtId="4" fontId="57" fillId="0" borderId="1" xfId="1" applyNumberFormat="1" applyFont="1" applyBorder="1" applyAlignment="1">
      <alignment horizontal="right" vertical="center"/>
    </xf>
    <xf numFmtId="0" fontId="56" fillId="0" borderId="1" xfId="0" applyFont="1" applyBorder="1" applyAlignment="1">
      <alignment horizontal="left" vertical="center" wrapText="1"/>
    </xf>
    <xf numFmtId="4" fontId="56" fillId="0" borderId="1" xfId="34" applyNumberFormat="1" applyFont="1" applyFill="1" applyBorder="1" applyAlignment="1">
      <alignment horizontal="center" vertical="center"/>
    </xf>
    <xf numFmtId="4" fontId="56" fillId="0" borderId="1" xfId="34" applyNumberFormat="1" applyFont="1" applyFill="1" applyBorder="1" applyAlignment="1">
      <alignment horizontal="right" vertical="center"/>
    </xf>
    <xf numFmtId="0" fontId="58" fillId="0" borderId="1" xfId="0" applyFont="1" applyBorder="1" applyAlignment="1">
      <alignment horizontal="left" vertical="center" wrapText="1"/>
    </xf>
    <xf numFmtId="0" fontId="45" fillId="0" borderId="1" xfId="0" applyFont="1" applyBorder="1" applyAlignment="1">
      <alignment horizontal="center" vertical="center" wrapText="1"/>
    </xf>
    <xf numFmtId="168" fontId="56" fillId="0" borderId="1" xfId="0" applyNumberFormat="1" applyFont="1" applyBorder="1" applyAlignment="1">
      <alignment horizontal="right" vertical="center"/>
    </xf>
    <xf numFmtId="0" fontId="41" fillId="0" borderId="1" xfId="0" applyFont="1" applyBorder="1" applyAlignment="1">
      <alignment vertical="justify"/>
    </xf>
    <xf numFmtId="4" fontId="41" fillId="0" borderId="1" xfId="0" applyNumberFormat="1" applyFont="1" applyBorder="1" applyAlignment="1">
      <alignment horizontal="center"/>
    </xf>
    <xf numFmtId="0" fontId="41" fillId="0" borderId="1" xfId="0" applyFont="1" applyBorder="1" applyAlignment="1">
      <alignment horizontal="center"/>
    </xf>
    <xf numFmtId="166" fontId="41" fillId="0" borderId="1" xfId="26" applyFont="1" applyBorder="1" applyAlignment="1">
      <alignment horizontal="center"/>
    </xf>
    <xf numFmtId="4" fontId="63" fillId="0" borderId="1" xfId="1" quotePrefix="1" applyNumberFormat="1" applyFont="1" applyBorder="1" applyAlignment="1">
      <alignment horizontal="center" vertical="center"/>
    </xf>
    <xf numFmtId="168" fontId="59" fillId="0" borderId="1" xfId="0" applyNumberFormat="1" applyFont="1" applyBorder="1" applyAlignment="1">
      <alignment horizontal="right" vertical="center"/>
    </xf>
    <xf numFmtId="4" fontId="64" fillId="12" borderId="8" xfId="1" applyNumberFormat="1" applyFont="1" applyFill="1" applyBorder="1" applyAlignment="1">
      <alignment vertical="center"/>
    </xf>
    <xf numFmtId="0" fontId="64" fillId="12" borderId="6" xfId="1" applyFont="1" applyFill="1" applyBorder="1" applyAlignment="1">
      <alignment vertical="center"/>
    </xf>
    <xf numFmtId="0" fontId="64" fillId="12" borderId="6" xfId="1" applyFont="1" applyFill="1" applyBorder="1" applyAlignment="1">
      <alignment horizontal="center" vertical="center"/>
    </xf>
    <xf numFmtId="168" fontId="62" fillId="0" borderId="9" xfId="0" applyNumberFormat="1" applyFont="1" applyBorder="1" applyAlignment="1">
      <alignment horizontal="right" vertical="center"/>
    </xf>
    <xf numFmtId="2" fontId="65" fillId="0" borderId="0" xfId="25" applyNumberFormat="1" applyFont="1" applyBorder="1" applyAlignment="1">
      <alignment horizontal="center"/>
    </xf>
    <xf numFmtId="167" fontId="51" fillId="0" borderId="0" xfId="25" applyFont="1" applyFill="1" applyBorder="1" applyAlignment="1">
      <alignment horizontal="left" vertical="center" wrapText="1"/>
    </xf>
    <xf numFmtId="167" fontId="51" fillId="0" borderId="0" xfId="25" applyFont="1" applyFill="1" applyBorder="1" applyAlignment="1">
      <alignment horizontal="center" vertical="center" wrapText="1"/>
    </xf>
    <xf numFmtId="0" fontId="68" fillId="12" borderId="4" xfId="1" applyFont="1" applyFill="1" applyBorder="1" applyAlignment="1">
      <alignment horizontal="left" vertical="center"/>
    </xf>
    <xf numFmtId="0" fontId="68" fillId="12" borderId="2" xfId="1" applyFont="1" applyFill="1" applyBorder="1" applyAlignment="1">
      <alignment horizontal="left" vertical="center"/>
    </xf>
    <xf numFmtId="4" fontId="56" fillId="12" borderId="38" xfId="28" applyNumberFormat="1" applyFont="1" applyFill="1" applyBorder="1" applyAlignment="1">
      <alignment horizontal="right" vertical="center"/>
    </xf>
    <xf numFmtId="0" fontId="56" fillId="0" borderId="2" xfId="1" applyFont="1" applyBorder="1" applyAlignment="1">
      <alignment horizontal="center" vertical="center"/>
    </xf>
    <xf numFmtId="172" fontId="56" fillId="0" borderId="2" xfId="38" applyNumberFormat="1" applyFont="1" applyFill="1" applyBorder="1" applyAlignment="1">
      <alignment horizontal="right" vertical="center"/>
    </xf>
    <xf numFmtId="0" fontId="62" fillId="0" borderId="2" xfId="1" applyFont="1" applyBorder="1" applyAlignment="1">
      <alignment horizontal="right" vertical="center"/>
    </xf>
    <xf numFmtId="4" fontId="62" fillId="0" borderId="32" xfId="38" applyNumberFormat="1" applyFont="1" applyFill="1" applyBorder="1" applyAlignment="1">
      <alignment vertical="center"/>
    </xf>
    <xf numFmtId="167" fontId="45" fillId="0" borderId="2" xfId="25" applyFont="1" applyFill="1" applyBorder="1" applyAlignment="1">
      <alignment horizontal="left" vertical="center" wrapText="1"/>
    </xf>
    <xf numFmtId="167" fontId="45" fillId="0" borderId="2" xfId="25" applyFont="1" applyFill="1" applyBorder="1" applyAlignment="1">
      <alignment horizontal="center" vertical="center" wrapText="1"/>
    </xf>
    <xf numFmtId="39" fontId="55" fillId="0" borderId="65" xfId="1" applyNumberFormat="1" applyFont="1" applyBorder="1" applyAlignment="1">
      <alignment horizontal="center" vertical="center"/>
    </xf>
    <xf numFmtId="39" fontId="55" fillId="0" borderId="66" xfId="1" applyNumberFormat="1" applyFont="1" applyBorder="1" applyAlignment="1">
      <alignment horizontal="center" vertical="center"/>
    </xf>
    <xf numFmtId="4" fontId="55" fillId="0" borderId="67" xfId="1" applyNumberFormat="1" applyFont="1" applyBorder="1" applyAlignment="1">
      <alignment horizontal="center" vertical="center"/>
    </xf>
    <xf numFmtId="0" fontId="45" fillId="0" borderId="1" xfId="0" applyFont="1" applyBorder="1" applyAlignment="1">
      <alignment vertical="center" wrapText="1"/>
    </xf>
    <xf numFmtId="166" fontId="59" fillId="0" borderId="1" xfId="26" applyFont="1" applyBorder="1" applyAlignment="1">
      <alignment horizontal="center"/>
    </xf>
    <xf numFmtId="0" fontId="60" fillId="0" borderId="1" xfId="0" applyFont="1" applyBorder="1" applyAlignment="1">
      <alignment horizontal="center" vertical="center" wrapText="1"/>
    </xf>
    <xf numFmtId="166" fontId="41" fillId="0" borderId="1" xfId="26" applyFont="1" applyBorder="1" applyAlignment="1">
      <alignment horizontal="center" vertical="center"/>
    </xf>
    <xf numFmtId="166" fontId="59" fillId="0" borderId="1" xfId="26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38" xfId="0" applyFont="1" applyBorder="1" applyAlignment="1">
      <alignment horizontal="center" vertical="center"/>
    </xf>
    <xf numFmtId="18" fontId="44" fillId="0" borderId="10" xfId="0" applyNumberFormat="1" applyFont="1" applyBorder="1" applyAlignment="1">
      <alignment horizontal="center"/>
    </xf>
    <xf numFmtId="0" fontId="44" fillId="0" borderId="0" xfId="0" applyFont="1" applyAlignment="1">
      <alignment horizontal="center"/>
    </xf>
    <xf numFmtId="0" fontId="42" fillId="0" borderId="10" xfId="0" applyFont="1" applyBorder="1" applyAlignment="1">
      <alignment horizontal="center"/>
    </xf>
    <xf numFmtId="0" fontId="42" fillId="0" borderId="38" xfId="0" applyFont="1" applyBorder="1" applyAlignment="1">
      <alignment horizontal="center"/>
    </xf>
    <xf numFmtId="0" fontId="42" fillId="0" borderId="22" xfId="0" applyFont="1" applyBorder="1" applyAlignment="1">
      <alignment horizontal="center"/>
    </xf>
    <xf numFmtId="0" fontId="42" fillId="0" borderId="14" xfId="0" applyFont="1" applyBorder="1" applyAlignment="1">
      <alignment horizontal="center"/>
    </xf>
    <xf numFmtId="0" fontId="45" fillId="0" borderId="14" xfId="0" applyFont="1" applyBorder="1" applyAlignment="1">
      <alignment horizontal="center" vertical="center" wrapText="1"/>
    </xf>
    <xf numFmtId="4" fontId="56" fillId="0" borderId="13" xfId="1" applyNumberFormat="1" applyFont="1" applyBorder="1" applyAlignment="1">
      <alignment horizontal="center" vertical="center"/>
    </xf>
    <xf numFmtId="168" fontId="7" fillId="0" borderId="14" xfId="0" applyNumberFormat="1" applyFont="1" applyBorder="1" applyAlignment="1">
      <alignment horizontal="center" vertical="center"/>
    </xf>
    <xf numFmtId="0" fontId="38" fillId="0" borderId="26" xfId="0" applyFont="1" applyBorder="1"/>
    <xf numFmtId="2" fontId="41" fillId="0" borderId="13" xfId="0" applyNumberFormat="1" applyFont="1" applyBorder="1" applyAlignment="1">
      <alignment horizontal="center" vertical="top"/>
    </xf>
    <xf numFmtId="168" fontId="62" fillId="0" borderId="16" xfId="0" applyNumberFormat="1" applyFont="1" applyBorder="1" applyAlignment="1">
      <alignment horizontal="right" vertical="center"/>
    </xf>
    <xf numFmtId="168" fontId="7" fillId="0" borderId="16" xfId="0" applyNumberFormat="1" applyFont="1" applyBorder="1" applyAlignment="1">
      <alignment horizontal="center"/>
    </xf>
    <xf numFmtId="0" fontId="45" fillId="0" borderId="16" xfId="0" applyFont="1" applyBorder="1" applyAlignment="1">
      <alignment horizontal="center" vertical="center" wrapText="1"/>
    </xf>
    <xf numFmtId="2" fontId="41" fillId="0" borderId="13" xfId="0" applyNumberFormat="1" applyFont="1" applyBorder="1" applyAlignment="1">
      <alignment horizontal="center" vertical="center"/>
    </xf>
    <xf numFmtId="168" fontId="45" fillId="0" borderId="16" xfId="0" applyNumberFormat="1" applyFont="1" applyBorder="1" applyAlignment="1">
      <alignment horizontal="right" vertical="center"/>
    </xf>
    <xf numFmtId="2" fontId="41" fillId="0" borderId="10" xfId="0" applyNumberFormat="1" applyFont="1" applyBorder="1" applyAlignment="1">
      <alignment horizontal="center" vertical="center"/>
    </xf>
    <xf numFmtId="0" fontId="41" fillId="0" borderId="0" xfId="0" applyFont="1" applyAlignment="1">
      <alignment vertical="center" wrapText="1"/>
    </xf>
    <xf numFmtId="4" fontId="41" fillId="0" borderId="0" xfId="0" applyNumberFormat="1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168" fontId="45" fillId="0" borderId="38" xfId="0" applyNumberFormat="1" applyFont="1" applyBorder="1" applyAlignment="1">
      <alignment horizontal="right" vertical="center"/>
    </xf>
    <xf numFmtId="2" fontId="43" fillId="0" borderId="10" xfId="0" applyNumberFormat="1" applyFont="1" applyBorder="1" applyAlignment="1">
      <alignment horizontal="center" vertical="top"/>
    </xf>
    <xf numFmtId="0" fontId="43" fillId="0" borderId="0" xfId="0" applyFont="1" applyAlignment="1">
      <alignment vertical="justify"/>
    </xf>
    <xf numFmtId="4" fontId="43" fillId="0" borderId="0" xfId="0" applyNumberFormat="1" applyFont="1" applyAlignment="1">
      <alignment horizontal="center"/>
    </xf>
    <xf numFmtId="168" fontId="43" fillId="0" borderId="0" xfId="0" applyNumberFormat="1" applyFont="1" applyAlignment="1">
      <alignment horizontal="center"/>
    </xf>
    <xf numFmtId="168" fontId="42" fillId="0" borderId="38" xfId="0" applyNumberFormat="1" applyFont="1" applyBorder="1" applyAlignment="1">
      <alignment horizontal="center"/>
    </xf>
    <xf numFmtId="0" fontId="43" fillId="0" borderId="10" xfId="0" applyFont="1" applyBorder="1" applyAlignment="1">
      <alignment horizontal="center"/>
    </xf>
    <xf numFmtId="0" fontId="46" fillId="0" borderId="0" xfId="0" applyFont="1" applyAlignment="1">
      <alignment horizontal="center"/>
    </xf>
    <xf numFmtId="0" fontId="47" fillId="0" borderId="0" xfId="0" applyFont="1" applyAlignment="1">
      <alignment horizontal="center"/>
    </xf>
    <xf numFmtId="168" fontId="47" fillId="0" borderId="0" xfId="0" applyNumberFormat="1" applyFont="1" applyAlignment="1">
      <alignment horizontal="center"/>
    </xf>
    <xf numFmtId="168" fontId="46" fillId="0" borderId="38" xfId="0" applyNumberFormat="1" applyFont="1" applyBorder="1" applyAlignment="1">
      <alignment horizontal="center"/>
    </xf>
    <xf numFmtId="167" fontId="51" fillId="0" borderId="10" xfId="25" applyFont="1" applyFill="1" applyBorder="1" applyAlignment="1">
      <alignment horizontal="center" vertical="center" wrapText="1"/>
    </xf>
    <xf numFmtId="167" fontId="51" fillId="0" borderId="38" xfId="25" applyFont="1" applyFill="1" applyBorder="1" applyAlignment="1">
      <alignment horizontal="center" vertical="center" wrapText="1"/>
    </xf>
    <xf numFmtId="0" fontId="68" fillId="12" borderId="0" xfId="1" applyFont="1" applyFill="1" applyAlignment="1">
      <alignment horizontal="left" vertical="center"/>
    </xf>
    <xf numFmtId="2" fontId="65" fillId="0" borderId="10" xfId="0" applyNumberFormat="1" applyFont="1" applyBorder="1" applyAlignment="1">
      <alignment horizontal="center"/>
    </xf>
    <xf numFmtId="0" fontId="65" fillId="0" borderId="0" xfId="0" applyFont="1"/>
    <xf numFmtId="2" fontId="65" fillId="0" borderId="0" xfId="0" applyNumberFormat="1" applyFont="1" applyAlignment="1">
      <alignment horizontal="center"/>
    </xf>
    <xf numFmtId="171" fontId="57" fillId="12" borderId="0" xfId="1" applyNumberFormat="1" applyFont="1" applyFill="1" applyAlignment="1">
      <alignment horizontal="center" vertical="center"/>
    </xf>
    <xf numFmtId="168" fontId="59" fillId="0" borderId="38" xfId="0" applyNumberFormat="1" applyFont="1" applyBorder="1" applyAlignment="1">
      <alignment horizontal="right" vertical="center"/>
    </xf>
    <xf numFmtId="0" fontId="57" fillId="12" borderId="0" xfId="1" applyFont="1" applyFill="1" applyAlignment="1">
      <alignment vertical="center"/>
    </xf>
    <xf numFmtId="0" fontId="66" fillId="0" borderId="0" xfId="0" applyFont="1"/>
    <xf numFmtId="168" fontId="65" fillId="0" borderId="0" xfId="0" applyNumberFormat="1" applyFont="1" applyAlignment="1">
      <alignment horizontal="center"/>
    </xf>
    <xf numFmtId="168" fontId="69" fillId="0" borderId="38" xfId="0" applyNumberFormat="1" applyFont="1" applyBorder="1" applyAlignment="1">
      <alignment horizontal="right" vertical="center"/>
    </xf>
    <xf numFmtId="0" fontId="48" fillId="0" borderId="10" xfId="0" applyFont="1" applyBorder="1" applyAlignment="1">
      <alignment horizontal="center"/>
    </xf>
    <xf numFmtId="0" fontId="48" fillId="0" borderId="0" xfId="0" applyFont="1"/>
    <xf numFmtId="0" fontId="48" fillId="0" borderId="0" xfId="0" applyFont="1" applyAlignment="1">
      <alignment horizontal="center"/>
    </xf>
    <xf numFmtId="168" fontId="48" fillId="0" borderId="0" xfId="0" applyNumberFormat="1" applyFont="1" applyAlignment="1">
      <alignment horizontal="center"/>
    </xf>
    <xf numFmtId="167" fontId="45" fillId="0" borderId="11" xfId="25" applyFont="1" applyFill="1" applyBorder="1" applyAlignment="1">
      <alignment horizontal="center" vertical="center" wrapText="1"/>
    </xf>
    <xf numFmtId="0" fontId="49" fillId="0" borderId="10" xfId="0" applyFont="1" applyBorder="1"/>
    <xf numFmtId="0" fontId="49" fillId="0" borderId="0" xfId="0" applyFont="1"/>
    <xf numFmtId="0" fontId="49" fillId="0" borderId="0" xfId="0" applyFont="1" applyAlignment="1">
      <alignment horizontal="center"/>
    </xf>
    <xf numFmtId="0" fontId="50" fillId="0" borderId="38" xfId="0" applyFont="1" applyBorder="1"/>
    <xf numFmtId="0" fontId="43" fillId="0" borderId="10" xfId="0" applyFont="1" applyBorder="1"/>
    <xf numFmtId="0" fontId="43" fillId="0" borderId="11" xfId="0" applyFont="1" applyBorder="1"/>
    <xf numFmtId="0" fontId="43" fillId="0" borderId="2" xfId="0" applyFont="1" applyBorder="1"/>
    <xf numFmtId="0" fontId="43" fillId="0" borderId="2" xfId="0" applyFont="1" applyBorder="1" applyAlignment="1">
      <alignment horizontal="center"/>
    </xf>
    <xf numFmtId="0" fontId="42" fillId="0" borderId="32" xfId="0" applyFont="1" applyBorder="1" applyAlignment="1">
      <alignment horizontal="center"/>
    </xf>
    <xf numFmtId="39" fontId="54" fillId="0" borderId="1" xfId="1" applyNumberFormat="1" applyFont="1" applyBorder="1" applyAlignment="1">
      <alignment horizontal="left" vertical="center" wrapText="1"/>
    </xf>
    <xf numFmtId="39" fontId="54" fillId="0" borderId="13" xfId="1" applyNumberFormat="1" applyFont="1" applyBorder="1" applyAlignment="1">
      <alignment horizontal="center" vertical="center"/>
    </xf>
    <xf numFmtId="168" fontId="62" fillId="0" borderId="22" xfId="0" applyNumberFormat="1" applyFont="1" applyBorder="1" applyAlignment="1">
      <alignment horizontal="right" vertical="center"/>
    </xf>
    <xf numFmtId="0" fontId="56" fillId="0" borderId="1" xfId="0" applyFont="1" applyBorder="1" applyAlignment="1">
      <alignment vertical="center" wrapText="1"/>
    </xf>
    <xf numFmtId="2" fontId="56" fillId="0" borderId="27" xfId="28" applyNumberFormat="1" applyFont="1" applyFill="1" applyBorder="1" applyAlignment="1">
      <alignment horizontal="center" vertical="center"/>
    </xf>
    <xf numFmtId="4" fontId="59" fillId="0" borderId="1" xfId="0" applyNumberFormat="1" applyFont="1" applyBorder="1" applyAlignment="1">
      <alignment horizontal="center" vertical="center"/>
    </xf>
    <xf numFmtId="0" fontId="9" fillId="12" borderId="5" xfId="41" applyFill="1" applyBorder="1" applyAlignment="1">
      <alignment horizontal="left"/>
    </xf>
    <xf numFmtId="175" fontId="75" fillId="12" borderId="38" xfId="45" applyFont="1" applyFill="1" applyBorder="1" applyAlignment="1" applyProtection="1">
      <alignment vertical="top"/>
      <protection locked="0"/>
    </xf>
    <xf numFmtId="0" fontId="74" fillId="12" borderId="5" xfId="44" applyFont="1" applyFill="1" applyBorder="1" applyAlignment="1">
      <alignment vertical="top" wrapText="1"/>
    </xf>
    <xf numFmtId="0" fontId="9" fillId="12" borderId="5" xfId="44" applyFill="1" applyBorder="1" applyAlignment="1">
      <alignment horizontal="left" vertical="top" wrapText="1"/>
    </xf>
    <xf numFmtId="0" fontId="74" fillId="12" borderId="5" xfId="44" applyFont="1" applyFill="1" applyBorder="1" applyAlignment="1">
      <alignment horizontal="left"/>
    </xf>
    <xf numFmtId="0" fontId="9" fillId="12" borderId="5" xfId="44" applyFill="1" applyBorder="1" applyAlignment="1">
      <alignment vertical="top" wrapText="1"/>
    </xf>
    <xf numFmtId="175" fontId="75" fillId="12" borderId="5" xfId="45" applyFont="1" applyFill="1" applyBorder="1" applyAlignment="1" applyProtection="1">
      <alignment vertical="top"/>
      <protection locked="0"/>
    </xf>
    <xf numFmtId="39" fontId="54" fillId="0" borderId="21" xfId="1" applyNumberFormat="1" applyFont="1" applyBorder="1" applyAlignment="1">
      <alignment horizontal="left" vertical="center" wrapText="1"/>
    </xf>
    <xf numFmtId="4" fontId="57" fillId="0" borderId="21" xfId="1" applyNumberFormat="1" applyFont="1" applyBorder="1" applyAlignment="1">
      <alignment horizontal="center" vertical="center"/>
    </xf>
    <xf numFmtId="0" fontId="75" fillId="12" borderId="1" xfId="47" applyFont="1" applyFill="1" applyBorder="1" applyAlignment="1">
      <alignment vertical="top" wrapText="1"/>
    </xf>
    <xf numFmtId="39" fontId="54" fillId="0" borderId="7" xfId="1" applyNumberFormat="1" applyFont="1" applyBorder="1" applyAlignment="1">
      <alignment horizontal="left" vertical="center" wrapText="1"/>
    </xf>
    <xf numFmtId="4" fontId="57" fillId="0" borderId="7" xfId="1" applyNumberFormat="1" applyFont="1" applyBorder="1" applyAlignment="1">
      <alignment horizontal="center" vertical="center"/>
    </xf>
    <xf numFmtId="4" fontId="56" fillId="0" borderId="7" xfId="34" applyNumberFormat="1" applyFont="1" applyFill="1" applyBorder="1" applyAlignment="1">
      <alignment horizontal="right" vertical="center"/>
    </xf>
    <xf numFmtId="168" fontId="56" fillId="0" borderId="7" xfId="0" applyNumberFormat="1" applyFont="1" applyBorder="1" applyAlignment="1">
      <alignment horizontal="right" vertical="center"/>
    </xf>
    <xf numFmtId="173" fontId="74" fillId="12" borderId="1" xfId="41" applyNumberFormat="1" applyFont="1" applyFill="1" applyBorder="1" applyAlignment="1">
      <alignment horizontal="center" vertical="center"/>
    </xf>
    <xf numFmtId="174" fontId="9" fillId="12" borderId="1" xfId="43" applyFont="1" applyFill="1" applyBorder="1" applyAlignment="1" applyProtection="1">
      <alignment vertical="center"/>
    </xf>
    <xf numFmtId="174" fontId="9" fillId="12" borderId="1" xfId="43" applyFont="1" applyFill="1" applyBorder="1" applyAlignment="1" applyProtection="1">
      <alignment horizontal="center" vertical="center"/>
    </xf>
    <xf numFmtId="174" fontId="9" fillId="12" borderId="1" xfId="43" applyFont="1" applyFill="1" applyBorder="1" applyAlignment="1">
      <alignment vertical="center"/>
    </xf>
    <xf numFmtId="4" fontId="9" fillId="12" borderId="1" xfId="44" applyNumberFormat="1" applyFill="1" applyBorder="1"/>
    <xf numFmtId="0" fontId="74" fillId="12" borderId="1" xfId="42" applyFont="1" applyFill="1" applyBorder="1" applyAlignment="1">
      <alignment horizontal="left" vertical="top" wrapText="1"/>
    </xf>
    <xf numFmtId="174" fontId="9" fillId="12" borderId="1" xfId="43" applyFont="1" applyFill="1" applyBorder="1" applyAlignment="1" applyProtection="1"/>
    <xf numFmtId="174" fontId="74" fillId="12" borderId="1" xfId="43" applyFont="1" applyFill="1" applyBorder="1" applyAlignment="1" applyProtection="1">
      <alignment horizontal="left" wrapText="1"/>
    </xf>
    <xf numFmtId="174" fontId="9" fillId="12" borderId="1" xfId="43" applyFont="1" applyFill="1" applyBorder="1" applyAlignment="1" applyProtection="1">
      <protection locked="0"/>
    </xf>
    <xf numFmtId="0" fontId="9" fillId="12" borderId="1" xfId="41" applyFill="1" applyBorder="1" applyAlignment="1">
      <alignment horizontal="left"/>
    </xf>
    <xf numFmtId="4" fontId="56" fillId="0" borderId="1" xfId="1" applyNumberFormat="1" applyFont="1" applyBorder="1" applyAlignment="1">
      <alignment horizontal="center" vertical="center"/>
    </xf>
    <xf numFmtId="0" fontId="74" fillId="12" borderId="1" xfId="44" applyFont="1" applyFill="1" applyBorder="1" applyAlignment="1">
      <alignment vertical="top" wrapText="1"/>
    </xf>
    <xf numFmtId="0" fontId="57" fillId="0" borderId="7" xfId="1" applyFont="1" applyBorder="1" applyAlignment="1">
      <alignment horizontal="left" vertical="center" wrapText="1"/>
    </xf>
    <xf numFmtId="4" fontId="57" fillId="0" borderId="7" xfId="1" applyNumberFormat="1" applyFont="1" applyBorder="1" applyAlignment="1">
      <alignment horizontal="right" vertical="center"/>
    </xf>
    <xf numFmtId="4" fontId="72" fillId="13" borderId="0" xfId="1" applyNumberFormat="1" applyFont="1" applyFill="1" applyAlignment="1">
      <alignment vertical="center" wrapText="1"/>
    </xf>
    <xf numFmtId="0" fontId="55" fillId="0" borderId="11" xfId="1" applyFont="1" applyBorder="1" applyAlignment="1">
      <alignment horizontal="center" vertical="center"/>
    </xf>
    <xf numFmtId="0" fontId="55" fillId="0" borderId="2" xfId="1" applyFont="1" applyBorder="1" applyAlignment="1">
      <alignment horizontal="center" vertical="center"/>
    </xf>
    <xf numFmtId="0" fontId="55" fillId="0" borderId="32" xfId="1" applyFont="1" applyBorder="1" applyAlignment="1">
      <alignment horizontal="center" vertical="center"/>
    </xf>
    <xf numFmtId="0" fontId="57" fillId="12" borderId="0" xfId="1" applyFont="1" applyFill="1" applyAlignment="1">
      <alignment vertical="center"/>
    </xf>
    <xf numFmtId="0" fontId="62" fillId="12" borderId="6" xfId="1" applyFont="1" applyFill="1" applyBorder="1" applyAlignment="1">
      <alignment horizontal="right" vertical="center"/>
    </xf>
    <xf numFmtId="0" fontId="62" fillId="12" borderId="64" xfId="1" applyFont="1" applyFill="1" applyBorder="1" applyAlignment="1">
      <alignment horizontal="right" vertical="center"/>
    </xf>
    <xf numFmtId="0" fontId="67" fillId="12" borderId="0" xfId="1" applyFont="1" applyFill="1" applyAlignment="1">
      <alignment vertical="center"/>
    </xf>
    <xf numFmtId="4" fontId="72" fillId="0" borderId="10" xfId="1" applyNumberFormat="1" applyFont="1" applyBorder="1" applyAlignment="1">
      <alignment horizontal="center" vertical="center" wrapText="1"/>
    </xf>
    <xf numFmtId="4" fontId="72" fillId="0" borderId="0" xfId="1" applyNumberFormat="1" applyFont="1" applyAlignment="1">
      <alignment horizontal="center" vertical="center" wrapText="1"/>
    </xf>
    <xf numFmtId="0" fontId="39" fillId="0" borderId="68" xfId="0" applyFont="1" applyBorder="1" applyAlignment="1">
      <alignment horizontal="center" vertical="center"/>
    </xf>
    <xf numFmtId="0" fontId="39" fillId="0" borderId="4" xfId="0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38" xfId="0" applyFont="1" applyBorder="1" applyAlignment="1">
      <alignment horizontal="center" vertical="center"/>
    </xf>
    <xf numFmtId="0" fontId="61" fillId="0" borderId="10" xfId="1" applyFont="1" applyBorder="1" applyAlignment="1">
      <alignment horizontal="center" vertical="center"/>
    </xf>
    <xf numFmtId="0" fontId="61" fillId="0" borderId="0" xfId="1" applyFont="1" applyAlignment="1">
      <alignment horizontal="center" vertical="center"/>
    </xf>
    <xf numFmtId="0" fontId="61" fillId="0" borderId="38" xfId="1" applyFont="1" applyBorder="1" applyAlignment="1">
      <alignment horizontal="center" vertical="center"/>
    </xf>
    <xf numFmtId="43" fontId="10" fillId="7" borderId="17" xfId="27" applyNumberFormat="1" applyFont="1" applyFill="1" applyBorder="1" applyAlignment="1">
      <alignment horizontal="center" vertical="center" wrapText="1"/>
    </xf>
    <xf numFmtId="43" fontId="7" fillId="7" borderId="18" xfId="27" applyNumberFormat="1" applyFont="1" applyFill="1" applyBorder="1" applyAlignment="1">
      <alignment horizontal="center" vertical="center" wrapText="1"/>
    </xf>
    <xf numFmtId="43" fontId="7" fillId="7" borderId="19" xfId="27" applyNumberFormat="1" applyFont="1" applyFill="1" applyBorder="1" applyAlignment="1">
      <alignment horizontal="center" vertical="center" wrapText="1"/>
    </xf>
    <xf numFmtId="43" fontId="6" fillId="5" borderId="23" xfId="30" applyNumberFormat="1" applyFont="1" applyFill="1" applyBorder="1" applyAlignment="1">
      <alignment horizontal="center" vertical="center" wrapText="1"/>
    </xf>
    <xf numFmtId="43" fontId="6" fillId="5" borderId="24" xfId="30" applyNumberFormat="1" applyFont="1" applyFill="1" applyBorder="1" applyAlignment="1">
      <alignment horizontal="center" vertical="center" wrapText="1"/>
    </xf>
    <xf numFmtId="43" fontId="7" fillId="7" borderId="39" xfId="27" applyNumberFormat="1" applyFont="1" applyFill="1" applyBorder="1" applyAlignment="1">
      <alignment horizontal="center" vertical="center" wrapText="1"/>
    </xf>
    <xf numFmtId="43" fontId="6" fillId="5" borderId="36" xfId="30" applyNumberFormat="1" applyFont="1" applyFill="1" applyBorder="1" applyAlignment="1">
      <alignment horizontal="center" vertical="center" wrapText="1"/>
    </xf>
    <xf numFmtId="43" fontId="10" fillId="7" borderId="61" xfId="27" applyNumberFormat="1" applyFont="1" applyFill="1" applyBorder="1" applyAlignment="1">
      <alignment horizontal="center" vertical="center" wrapText="1"/>
    </xf>
    <xf numFmtId="43" fontId="7" fillId="7" borderId="62" xfId="27" applyNumberFormat="1" applyFont="1" applyFill="1" applyBorder="1" applyAlignment="1">
      <alignment horizontal="center" vertical="center" wrapText="1"/>
    </xf>
    <xf numFmtId="43" fontId="7" fillId="7" borderId="63" xfId="27" applyNumberFormat="1" applyFont="1" applyFill="1" applyBorder="1" applyAlignment="1">
      <alignment horizontal="center" vertical="center" wrapText="1"/>
    </xf>
    <xf numFmtId="43" fontId="7" fillId="4" borderId="35" xfId="30" applyNumberFormat="1" applyFont="1" applyFill="1" applyBorder="1" applyAlignment="1">
      <alignment horizontal="center" wrapText="1"/>
    </xf>
    <xf numFmtId="43" fontId="7" fillId="4" borderId="36" xfId="30" applyNumberFormat="1" applyFont="1" applyFill="1" applyBorder="1" applyAlignment="1">
      <alignment horizontal="center" wrapText="1"/>
    </xf>
    <xf numFmtId="43" fontId="7" fillId="4" borderId="23" xfId="30" applyNumberFormat="1" applyFont="1" applyFill="1" applyBorder="1" applyAlignment="1">
      <alignment horizontal="center" wrapText="1"/>
    </xf>
    <xf numFmtId="43" fontId="7" fillId="4" borderId="24" xfId="30" applyNumberFormat="1" applyFont="1" applyFill="1" applyBorder="1" applyAlignment="1">
      <alignment horizontal="center" wrapText="1"/>
    </xf>
    <xf numFmtId="39" fontId="54" fillId="0" borderId="0" xfId="27" applyNumberFormat="1" applyFont="1" applyAlignment="1">
      <alignment horizontal="right" vertical="center"/>
    </xf>
    <xf numFmtId="39" fontId="71" fillId="0" borderId="38" xfId="27" applyNumberFormat="1" applyFont="1" applyBorder="1" applyAlignment="1">
      <alignment horizontal="right" vertical="center"/>
    </xf>
    <xf numFmtId="4" fontId="78" fillId="0" borderId="10" xfId="27" applyNumberFormat="1" applyFont="1" applyBorder="1" applyAlignment="1">
      <alignment horizontal="center" vertical="center" wrapText="1"/>
    </xf>
    <xf numFmtId="0" fontId="44" fillId="0" borderId="0" xfId="0" applyFont="1" applyBorder="1" applyAlignment="1">
      <alignment horizontal="center"/>
    </xf>
    <xf numFmtId="0" fontId="44" fillId="0" borderId="38" xfId="0" applyFont="1" applyBorder="1" applyAlignment="1">
      <alignment horizontal="center"/>
    </xf>
    <xf numFmtId="4" fontId="78" fillId="0" borderId="0" xfId="27" applyNumberFormat="1" applyFont="1" applyBorder="1" applyAlignment="1">
      <alignment horizontal="center" vertical="center" wrapText="1"/>
    </xf>
    <xf numFmtId="4" fontId="79" fillId="0" borderId="10" xfId="27" applyNumberFormat="1" applyFont="1" applyBorder="1" applyAlignment="1">
      <alignment horizontal="left" vertical="center" wrapText="1"/>
    </xf>
    <xf numFmtId="4" fontId="79" fillId="0" borderId="0" xfId="27" applyNumberFormat="1" applyFont="1" applyBorder="1" applyAlignment="1">
      <alignment horizontal="left" vertical="center" wrapText="1"/>
    </xf>
    <xf numFmtId="4" fontId="79" fillId="0" borderId="38" xfId="27" applyNumberFormat="1" applyFont="1" applyBorder="1" applyAlignment="1">
      <alignment horizontal="left" vertical="center" wrapText="1"/>
    </xf>
  </cellXfs>
  <cellStyles count="48">
    <cellStyle name="Comma 2" xfId="2" xr:uid="{00000000-0005-0000-0000-000000000000}"/>
    <cellStyle name="Comma 3" xfId="20" xr:uid="{00000000-0005-0000-0000-000001000000}"/>
    <cellStyle name="Currency [0] 2" xfId="4" xr:uid="{00000000-0005-0000-0000-000002000000}"/>
    <cellStyle name="Currency [0] 3" xfId="22" xr:uid="{00000000-0005-0000-0000-000003000000}"/>
    <cellStyle name="Currency 10" xfId="14" xr:uid="{00000000-0005-0000-0000-000004000000}"/>
    <cellStyle name="Currency 11" xfId="15" xr:uid="{00000000-0005-0000-0000-000005000000}"/>
    <cellStyle name="Currency 12" xfId="9" xr:uid="{00000000-0005-0000-0000-000006000000}"/>
    <cellStyle name="Currency 13" xfId="16" xr:uid="{00000000-0005-0000-0000-000007000000}"/>
    <cellStyle name="Currency 14" xfId="17" xr:uid="{00000000-0005-0000-0000-000008000000}"/>
    <cellStyle name="Currency 15" xfId="18" xr:uid="{00000000-0005-0000-0000-000009000000}"/>
    <cellStyle name="Currency 16" xfId="21" xr:uid="{00000000-0005-0000-0000-00000A000000}"/>
    <cellStyle name="Currency 2" xfId="3" xr:uid="{00000000-0005-0000-0000-00000B000000}"/>
    <cellStyle name="Currency 3" xfId="8" xr:uid="{00000000-0005-0000-0000-00000C000000}"/>
    <cellStyle name="Currency 4" xfId="10" xr:uid="{00000000-0005-0000-0000-00000D000000}"/>
    <cellStyle name="Currency 5" xfId="7" xr:uid="{00000000-0005-0000-0000-00000E000000}"/>
    <cellStyle name="Currency 6" xfId="6" xr:uid="{00000000-0005-0000-0000-00000F000000}"/>
    <cellStyle name="Currency 7" xfId="11" xr:uid="{00000000-0005-0000-0000-000010000000}"/>
    <cellStyle name="Currency 8" xfId="12" xr:uid="{00000000-0005-0000-0000-000011000000}"/>
    <cellStyle name="Currency 9" xfId="13" xr:uid="{00000000-0005-0000-0000-000012000000}"/>
    <cellStyle name="Hyperlink 2" xfId="23" xr:uid="{00000000-0005-0000-0000-000013000000}"/>
    <cellStyle name="Millares" xfId="25" builtinId="3"/>
    <cellStyle name="Millares 10" xfId="40" xr:uid="{AD20B433-A19B-446B-9C17-5516F557577F}"/>
    <cellStyle name="Millares 11" xfId="32" xr:uid="{00000000-0005-0000-0000-000015000000}"/>
    <cellStyle name="Millares 2" xfId="34" xr:uid="{00000000-0005-0000-0000-000016000000}"/>
    <cellStyle name="Millares 2 2" xfId="28" xr:uid="{00000000-0005-0000-0000-000017000000}"/>
    <cellStyle name="Millares 3" xfId="43" xr:uid="{223CE22E-0A7F-45E2-8469-1B495ABB33C7}"/>
    <cellStyle name="Millares 8" xfId="45" xr:uid="{A4192963-F929-4DCA-8E81-82EDB36BF8E0}"/>
    <cellStyle name="Moneda" xfId="26" builtinId="4"/>
    <cellStyle name="Moneda 2 2" xfId="38" xr:uid="{060CFAAA-8DDB-415B-9A97-436262AC7040}"/>
    <cellStyle name="Moneda 6" xfId="37" xr:uid="{2C9000B9-BF4A-4FC6-A4C0-D34ED0AE96E5}"/>
    <cellStyle name="Normal" xfId="0" builtinId="0"/>
    <cellStyle name="Normal 10" xfId="47" xr:uid="{DCCCF355-8F94-472D-BF05-FEC22FA58DA9}"/>
    <cellStyle name="Normal 11" xfId="31" xr:uid="{00000000-0005-0000-0000-00001A000000}"/>
    <cellStyle name="Normal 13 2" xfId="41" xr:uid="{44502EA7-42DC-42B0-82C5-9E080DFA5A47}"/>
    <cellStyle name="Normal 2" xfId="1" xr:uid="{00000000-0005-0000-0000-00001B000000}"/>
    <cellStyle name="Normal 2 2" xfId="27" xr:uid="{00000000-0005-0000-0000-00001C000000}"/>
    <cellStyle name="Normal 3" xfId="19" xr:uid="{00000000-0005-0000-0000-00001D000000}"/>
    <cellStyle name="Normal 3 2 2" xfId="29" xr:uid="{00000000-0005-0000-0000-00001E000000}"/>
    <cellStyle name="Normal 31_correccion de averia ac.hatillo prov.hato mayor oct.2011 2" xfId="46" xr:uid="{330E27A4-FD02-46EF-8A6D-C24FACC93914}"/>
    <cellStyle name="Normal 4 2" xfId="30" xr:uid="{00000000-0005-0000-0000-00001F000000}"/>
    <cellStyle name="Normal 4 3" xfId="35" xr:uid="{00000000-0005-0000-0000-000020000000}"/>
    <cellStyle name="Normal 5" xfId="42" xr:uid="{3F578ABC-68A1-4C63-B1D4-DEDF7F89A0EB}"/>
    <cellStyle name="Normal 6" xfId="44" xr:uid="{150947E9-248E-454E-AAA1-5704064F98E5}"/>
    <cellStyle name="Normal 7" xfId="36" xr:uid="{AC5790A4-BED2-4A9E-BF9D-A08C9D92C99A}"/>
    <cellStyle name="Percent 2" xfId="5" xr:uid="{00000000-0005-0000-0000-000021000000}"/>
    <cellStyle name="Percent 3" xfId="24" xr:uid="{00000000-0005-0000-0000-000022000000}"/>
    <cellStyle name="Porcentaje 3" xfId="33" xr:uid="{00000000-0005-0000-0000-000023000000}"/>
    <cellStyle name="Porcentaje 4" xfId="39" xr:uid="{4123465E-CEA8-455A-99E7-7D4763E87704}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1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47" Type="http://schemas.openxmlformats.org/officeDocument/2006/relationships/externalLink" Target="externalLinks/externalLink42.xml"/><Relationship Id="rId63" Type="http://schemas.openxmlformats.org/officeDocument/2006/relationships/externalLink" Target="externalLinks/externalLink58.xml"/><Relationship Id="rId68" Type="http://schemas.openxmlformats.org/officeDocument/2006/relationships/externalLink" Target="externalLinks/externalLink63.xml"/><Relationship Id="rId84" Type="http://schemas.openxmlformats.org/officeDocument/2006/relationships/externalLink" Target="externalLinks/externalLink79.xml"/><Relationship Id="rId89" Type="http://schemas.openxmlformats.org/officeDocument/2006/relationships/styles" Target="styles.xml"/><Relationship Id="rId16" Type="http://schemas.openxmlformats.org/officeDocument/2006/relationships/externalLink" Target="externalLinks/externalLink11.xml"/><Relationship Id="rId11" Type="http://schemas.openxmlformats.org/officeDocument/2006/relationships/externalLink" Target="externalLinks/externalLink6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53" Type="http://schemas.openxmlformats.org/officeDocument/2006/relationships/externalLink" Target="externalLinks/externalLink48.xml"/><Relationship Id="rId58" Type="http://schemas.openxmlformats.org/officeDocument/2006/relationships/externalLink" Target="externalLinks/externalLink53.xml"/><Relationship Id="rId74" Type="http://schemas.openxmlformats.org/officeDocument/2006/relationships/externalLink" Target="externalLinks/externalLink69.xml"/><Relationship Id="rId79" Type="http://schemas.openxmlformats.org/officeDocument/2006/relationships/externalLink" Target="externalLinks/externalLink74.xml"/><Relationship Id="rId5" Type="http://schemas.openxmlformats.org/officeDocument/2006/relationships/worksheet" Target="worksheets/sheet5.xml"/><Relationship Id="rId90" Type="http://schemas.openxmlformats.org/officeDocument/2006/relationships/sharedStrings" Target="sharedStrings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43" Type="http://schemas.openxmlformats.org/officeDocument/2006/relationships/externalLink" Target="externalLinks/externalLink38.xml"/><Relationship Id="rId48" Type="http://schemas.openxmlformats.org/officeDocument/2006/relationships/externalLink" Target="externalLinks/externalLink43.xml"/><Relationship Id="rId56" Type="http://schemas.openxmlformats.org/officeDocument/2006/relationships/externalLink" Target="externalLinks/externalLink51.xml"/><Relationship Id="rId64" Type="http://schemas.openxmlformats.org/officeDocument/2006/relationships/externalLink" Target="externalLinks/externalLink59.xml"/><Relationship Id="rId69" Type="http://schemas.openxmlformats.org/officeDocument/2006/relationships/externalLink" Target="externalLinks/externalLink64.xml"/><Relationship Id="rId77" Type="http://schemas.openxmlformats.org/officeDocument/2006/relationships/externalLink" Target="externalLinks/externalLink72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5.xml"/><Relationship Id="rId85" Type="http://schemas.openxmlformats.org/officeDocument/2006/relationships/externalLink" Target="externalLinks/externalLink80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46" Type="http://schemas.openxmlformats.org/officeDocument/2006/relationships/externalLink" Target="externalLinks/externalLink41.xml"/><Relationship Id="rId59" Type="http://schemas.openxmlformats.org/officeDocument/2006/relationships/externalLink" Target="externalLinks/externalLink54.xml"/><Relationship Id="rId67" Type="http://schemas.openxmlformats.org/officeDocument/2006/relationships/externalLink" Target="externalLinks/externalLink62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54" Type="http://schemas.openxmlformats.org/officeDocument/2006/relationships/externalLink" Target="externalLinks/externalLink49.xml"/><Relationship Id="rId62" Type="http://schemas.openxmlformats.org/officeDocument/2006/relationships/externalLink" Target="externalLinks/externalLink57.xml"/><Relationship Id="rId70" Type="http://schemas.openxmlformats.org/officeDocument/2006/relationships/externalLink" Target="externalLinks/externalLink65.xml"/><Relationship Id="rId75" Type="http://schemas.openxmlformats.org/officeDocument/2006/relationships/externalLink" Target="externalLinks/externalLink70.xml"/><Relationship Id="rId83" Type="http://schemas.openxmlformats.org/officeDocument/2006/relationships/externalLink" Target="externalLinks/externalLink78.xml"/><Relationship Id="rId88" Type="http://schemas.openxmlformats.org/officeDocument/2006/relationships/theme" Target="theme/theme1.xml"/><Relationship Id="rId9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49" Type="http://schemas.openxmlformats.org/officeDocument/2006/relationships/externalLink" Target="externalLinks/externalLink44.xml"/><Relationship Id="rId57" Type="http://schemas.openxmlformats.org/officeDocument/2006/relationships/externalLink" Target="externalLinks/externalLink52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44" Type="http://schemas.openxmlformats.org/officeDocument/2006/relationships/externalLink" Target="externalLinks/externalLink39.xml"/><Relationship Id="rId52" Type="http://schemas.openxmlformats.org/officeDocument/2006/relationships/externalLink" Target="externalLinks/externalLink47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73" Type="http://schemas.openxmlformats.org/officeDocument/2006/relationships/externalLink" Target="externalLinks/externalLink68.xml"/><Relationship Id="rId78" Type="http://schemas.openxmlformats.org/officeDocument/2006/relationships/externalLink" Target="externalLinks/externalLink73.xml"/><Relationship Id="rId81" Type="http://schemas.openxmlformats.org/officeDocument/2006/relationships/externalLink" Target="externalLinks/externalLink76.xml"/><Relationship Id="rId86" Type="http://schemas.openxmlformats.org/officeDocument/2006/relationships/externalLink" Target="externalLinks/externalLink8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Relationship Id="rId76" Type="http://schemas.openxmlformats.org/officeDocument/2006/relationships/externalLink" Target="externalLinks/externalLink71.xml"/><Relationship Id="rId7" Type="http://schemas.openxmlformats.org/officeDocument/2006/relationships/externalLink" Target="externalLinks/externalLink2.xml"/><Relationship Id="rId71" Type="http://schemas.openxmlformats.org/officeDocument/2006/relationships/externalLink" Target="externalLinks/externalLink6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4.xml"/><Relationship Id="rId24" Type="http://schemas.openxmlformats.org/officeDocument/2006/relationships/externalLink" Target="externalLinks/externalLink19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66" Type="http://schemas.openxmlformats.org/officeDocument/2006/relationships/externalLink" Target="externalLinks/externalLink61.xml"/><Relationship Id="rId87" Type="http://schemas.openxmlformats.org/officeDocument/2006/relationships/externalLink" Target="externalLinks/externalLink82.xml"/><Relationship Id="rId61" Type="http://schemas.openxmlformats.org/officeDocument/2006/relationships/externalLink" Target="externalLinks/externalLink56.xml"/><Relationship Id="rId82" Type="http://schemas.openxmlformats.org/officeDocument/2006/relationships/externalLink" Target="externalLinks/externalLink77.xml"/><Relationship Id="rId19" Type="http://schemas.openxmlformats.org/officeDocument/2006/relationships/externalLink" Target="externalLinks/externalLink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15</xdr:row>
      <xdr:rowOff>0</xdr:rowOff>
    </xdr:from>
    <xdr:to>
      <xdr:col>7</xdr:col>
      <xdr:colOff>304800</xdr:colOff>
      <xdr:row>16</xdr:row>
      <xdr:rowOff>42333</xdr:rowOff>
    </xdr:to>
    <xdr:sp macro="" textlink="">
      <xdr:nvSpPr>
        <xdr:cNvPr id="1025" name="AutoShape 1" descr="Alcaldía del Distrito Nacional">
          <a:extLst>
            <a:ext uri="{FF2B5EF4-FFF2-40B4-BE49-F238E27FC236}">
              <a16:creationId xmlns:a16="http://schemas.microsoft.com/office/drawing/2014/main" id="{B1A1B8BE-4905-ED47-5D79-964627FD7580}"/>
            </a:ext>
          </a:extLst>
        </xdr:cNvPr>
        <xdr:cNvSpPr>
          <a:spLocks noChangeAspect="1" noChangeArrowheads="1"/>
        </xdr:cNvSpPr>
      </xdr:nvSpPr>
      <xdr:spPr bwMode="auto">
        <a:xfrm>
          <a:off x="12443460" y="2202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4789713</xdr:colOff>
      <xdr:row>0</xdr:row>
      <xdr:rowOff>108857</xdr:rowOff>
    </xdr:from>
    <xdr:to>
      <xdr:col>4</xdr:col>
      <xdr:colOff>601887</xdr:colOff>
      <xdr:row>5</xdr:row>
      <xdr:rowOff>151391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D2AE7251-0E9A-45D6-B9EF-3697176E95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61213" y="108857"/>
          <a:ext cx="4254499" cy="11764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161</xdr:row>
      <xdr:rowOff>0</xdr:rowOff>
    </xdr:from>
    <xdr:to>
      <xdr:col>1</xdr:col>
      <xdr:colOff>292100</xdr:colOff>
      <xdr:row>161</xdr:row>
      <xdr:rowOff>63500</xdr:rowOff>
    </xdr:to>
    <xdr:sp macro="" textlink="">
      <xdr:nvSpPr>
        <xdr:cNvPr id="3" name="AutoShape 3" descr="data:image/jpeg;base64,/9j/4AAQSkZJRgABAQAAAQABAAD/2wCEAAkGBxIPEhIUEhITFRUUGBUWGBgYFRgcIBgYGhgaFhQYGhokHCggGhsmGxYUITEhJSkrLi4uFx8zODMsNygtLiwBCgoKDg0OGxAQGzQmICU3Mi80LC84NywsLCwsLSwsLCwsLDQsLCwsLCwsLCwsLCwsLCwsLCwsLCwsLCwsLCwsLP/AABEIAOsAwAMBEQACEQEDEQH/xAAbAAEAAgMBAQAAAAAAAAAAAAAABQYDBAcCAf/EAEUQAAEDAgQBBQsJCAEFAAAAAAEAAgMEEQUGEiExEzRBUXEHImFyc4GRkrGy0RQWMjNCUlOhwRUjJFSCk8Lh0hdioqPi/8QAGwEBAAMBAQEBAAAAAAAAAAAAAAIDBAUBBgf/xAA5EQACAgECBAUCBAMGBwAAAAAAAQIDEQQSITEyUQUTM0FxFCJSkcHhBmGxFjRCU4HRFSNygqHC8P/aAAwDAQACEQMRAD8A7igCAIAgCAIAgCAIAgCA8veGgkmwHSoznGEXKTwkepNvCPkUrXi7SCOsKNdsLI7oPKEouLwz2rDwIAgCAIAgCAIAgCAIAgCAIAgCAIAgCAIAgCAq+K4iZTYXDRtbr8JXxniPiEtTLauEV7d/5v8A2OnTSoLPuYsPrnQm/Fp4i/59qo0WunpJ7lxXuv1+SdtSsWC2MdcA9e6+4jLck+5ymsPB9UjwIAgCAIAgCAIAgCAIAgCAIAgCAIAgCAIAgIrF8L5Tv2fS6R97/a4vifhnn/8AMr6u3f8Ac1UX7ftlyMWE4Tbv5Bv0N6vCVR4Z4U4vzblx9l+rJ36jP2xJpfQmIIAgCAIAgCAIAgCAIAgCAIAgCAxzzBjS5xsAq7rY1Qc5vgiUYuTwiAONu5TVbvOGn9b9a+Xfjdvnb0vt/D+/c3/Sx249+5PwTNe0Oabgr6em6FsFODymYJRcXhmRWkTzI7SCeoEqM5bYuXY9Sy8EF84Hfhj1v9L5r+0Fn+Wvz/Y3fRrub+FYiZ9V26dNum/G/g8C6fhviL1bknHGMe+eef5LsZ76VXjDPeKV3IBpDb3NuNlPxHXPSQjJRzl47HlNXmN8SN+cDvwx6x+C5P8AaCz/AC1+f7Gn6Ndybp5dbWuta4BsvoqLfNrjPGMrJinHbJoyK0ieZJA0EuNgFCyyNcXKTwkepNvCK/LjbjICBZg+z1jw+FfL2eN2u5TivtXt3/c3rSx24fMnaWobI0ObwP5eAr6TT6iF9anDkzFODg8Myq8gEAQBAEAQBAEAQBAR2M0RlaNPFtzbr/2uV4top6mtOHOPt3/fsaNPaoS4+5WCF8c+B0izYLROiaS7i623Vb9d19f4ToZ6aEpT5yxw7Y/U52otU2kvYkl1zMY6j6Duw+xVX+lL4f8AQlDqRSgvzxNYOyTmWeMv9H+S+j/h7qs/7f8A2MWs/wAP+v6GTMv0Wdp9iu8f9OHz+hHR82QC+XyjeXDD/qmeKF97ov7vD4RyLetmwtRWaOL0ZmZZp3BvbrXN8U0ctTViD4rjj2ZfRYoS4lWc0g2PEbL4xpxbT5o6a4liwOgdGC52xcPo+Dw+FfVeD6GdCdk+Dl7f7/z/AKHP1Nql9q9iVXbMoQBAEAQBAEAQBAEAQGD5GzXr0jV1/r2rN9JT5vnbfu7/AP3uT8yW3bngZiVobS5kMDUOsJuXc9wz6vTwxlrepv5KrbX2RLMj0wDot5lOKiuk8efc+uA6bedJKLX3BZ9jxpZ1N/JQ21dke5kZFaRPhcOteOSR7gBwRST5DBhfRsLw8tGodKzy0dMrVa4/ciasko7c8DOtJWEAQBAEAQBAEAQBAEAQBAV7Mv02eL+q+V8fSdsM9v1Oho+lkOQvn5RWHwNZeHcF+kPpOKuZRwF+bxisLgdomctfSf2D2r6H+H1iyeOy/qY9Z0o2syfVt8YewrZ4/wChH/q/Rlek638FcsvlNsex0Mluwn6mPsX3Xhv90r+Dk3+oytYl9bJ4xXyPiCT1Vme50qehGbA/rm+f2K/wdJauOP5kNT6bLUvtTlhAEAQBAEAQBAEAQBAEAQBARuKYaZnNIcBYW3C5HiPhstVOMoyxhYNNN6rTTRo/N933x6Cuc/4fsfDevyLvrI9ifIX07WVgwEB833ffHoK+YX8P2JY3r8jf9ZHsb2FYaYS4lwNwBsF0vDfDZaWUpSlnJRferEkkZsUojM0AECxv+RH6q7xHRPVVqCeMPP8A4a/UjTaq5ZZGfsB332+grj/8As/GvyNP1cexM0cPJsa297C119DpafJpjW3nCMdkt0nIi6rBHPe5weNzfguLqfBZ22ymprjx5GqGqUYpYPeH4QYnhxcDa/QrNF4RPT3KxyTwRt1KnHakS67pkCAIAgCAIAgCAIAgCAIAgCAIAgCAIAgCAIAgCAIAgCAIAgCAIAgCAIAgCAIAgOdYpm6qZNK1rmhrXuaBoB2aSOPmWWVsss5dmqsUmkb+U8yVFRUCOUtLS1x2aBYjfoUq7JOWGW6fUTnPbIns14g+mp3SR2DtTRuL8TvsrLZOKyjRqLHCGUUj55Vn32+o1Z/NkYPq7e5e8s1z6inZJJbUb3sLcCRwWiuTlHLOhRNzgmyuZrzLUU9QY4y0NDWndoNyd1XZZJSwjNqNROE9sTSwnNtU+aJr3NLXPa0jSBsTbj51BWyyiuvVWOSTL3iU5jhle3i1jnDtAJC0zeItnQslti2jnPzyrPvt9Rqy+bI5n1dvctmS8YlqmSmUglrgAQLbEK6qblnJs0tsrE9xF5rzJUU9QY43NDQ1p3aDuRcqNlklLCKtRqJwniJo4Vm2qkmia5zS1z2tI0AbE2UFbLKK69VY5JM6KtZ0wgCAIAgCAIAgCAIAgCA5TjGEVBnmIglIMjyCGOIILiQQQOorFKLy+Bx7Kp73wfMk8k4ZNHVBz4pGtDXXLmkceHFTqT3ci3S1yVmWiy51pny0rmsa5x1MNmi5sDvsrbk3HgatVFyrwjnf7Hqf5eb+274LLtl2OZ5U/wAL/I6TlCB0dLG17S13fbEWO5PQtVKajxOrpotVpMqmdcMmfVOcyKRzS1ti1pI2FjwVVsXu5GPVVzdmUiOwTCKgVEJMEoAewkljgAAQSbkKEYyyuBVVVPeuDOlYvGXwTNaLkseAOs2NgtU1mLOram4NI5R+x6n+Xm/tu+Cx7ZdjjeVP8L/Iu3c+o5ImTcoxzLubbU0i9hvsVfQms5N+jhKKeUQ+dcMmkqnOZFI5pa2xa0kbCx4KFsXu5FOqrm7MpEdguE1AqISYJQBIwkljgAAQSSSFGMXlcCqqqe9cGdVW07AQBAEAQBAEAQBAEAQBAaMuM07CWumjBGxBcNj1KDsivcrd0E8NnulxOGU6Y5WOPGwcCfQvVOL5M9jZCTwmbakTCAIDUqsTgiOmSVjXcbFwBUXOK5shKyEXhs8Q4xTvcGtmjJOwAcN14rIv3PFdBvCZvKZYEAQGpVYpBEdMkrGu42LgD6FFziubISthF4bPEWM07yGtmjJOwAcNyvFZF+54roN4TN5TLAgCAIAgCAIAgCAIAgCA43jPOJ/Kye+VglzZw7OuXyyWyHzxviv9isp6i7SeqdOWs6wQBAcwz5zx/is9ix29RydX6pGYJziDykfvBQjzRTV1x+TsS3ncCAIDmGe+eP8AFZ7Fjt6jk6v1SMwPnEHlI/eChHmimrrj8nYlvO4EAQBAEAQBAEAQBAEAQFWrckQyyPfykg1uLiBp2JNzbbrVDoy85MctHGUm8mzgmVIqSTlGve42IF7W348ApQq2vOSdWmjXLcmWBWmkIAgK/jWVIquTlHPe0kAEC1tuHEKmdW55yZrdNGyW7Jr0OSYYpGP5SRxYQ4A6bXG4vsvFRh5yQho4xknktCvNgQBAV/GspxVUpkdJI0kAEDTbbhxCpnVuecma3Sxsluya9FkmGKRjxLISxwcAdO5G46F4qMPOSEdHGMk8loV5sCAIAgCAIAgCAIAgCAIDn+I5zqI5ZWNbFZj3NF2ng0kdfgWWVsss5s9XYpNI3sr5onqZxHII9Ja47Ag7edSrsk5YZZp9ROc9rJzNGJPpYDJGGl2po74XG536VZZJxWUX6ix1wyim/Pmq6ovVP/JZ/NkYfrLC65cr3VNOyR4Acb3tw2Nlork5RyzfRNzgpMr+Z80z005jjEekNadwSdxfrVdlklLCM+o1M4T2o08MznUSTRMc2Oz3tabNPAm226grZZRXXq5uSTLtiM5iikeLXYxzhfrAuFpm8RbN9ktsW0c/+fNV1Reqf+Sy+bM5v1lhaMn41JWNkMgaCxwA0gjiL9auqm5Zya9NdKxPcRuZ80z005jjEekBp3BJ3F+tRsskpYRVfqZwntRp4ZnKokmiY4R2e9rTZp4E261BWyyiENXY5JMv61nSCAIAgCAIAgCAIAgCAIDkmMUEvLz/ALqTeSQjvHbguJB4LBLqZxbIS3vh7kpkejkbVNLo3tAa/cscBw23IVlPUXaSLVnIs+eYnPpXBrXOOpmwBJ49QVt3Sa9Wm6+Bzj5BN+FL6jvgspy9kux0zJsTmUkYc0tPfbEEH6R6Frp6Tq6VNVrJUs8UcjqtxbG9wLWbhjiOHXZU3dRj1cW7ORG4JQS/KIP3UlhIwnvHbAOBJ4KuPNFNUJb1w9zp2MtJgmABJMb7AdPelbLOlnWt4wZyT5BN+FL/AG3fBYjjbJdi8dzunexk2tjm3c22ppF9vCtFHub9Emk8kNnekkdVuLY3uBazcMcRw67Ku3qKNXFuzkRuC0MoqICYpABIwkljthqF+hQjzRVVGW9cPc60t52ggCAIAgCAIAgCAIAgCAhKjNVLG5zHSG7SWnvTxGxVTuingzy1NaeGzNh2YaeofojeS6xNtJGw4r2NkZPCJQvhN4TJVWFwQBAReIZgp6d+iSSzrA2sTx4dCrlZGLwymd8IPDZip8z0sjmsbL3ziAO9PE8BwXiui3g8jqa28JkyrS8IAgIrEcw09O/RI8hwANtJPHgq5Wxi8MpnfCDw2YafNVLI5rGvN3EAd6eJ4LxXRbwRjqa28Jk2rTQEAQBAEAQBAEAQBAEAQHHMZ5xP5WT3ysEubOHZ1y+WSuQ+eN8V/sVlPUXaT1Tpy1nWCAIDmGe+eP8AFZ7Fjt6jk6v1SMwTnEHlI/eChHmimrrj8nYlvO4EAQHMM988f4rPYsdvUcnV+qRmB84g8pH7wUI80U1dcfk7Et53AgCAIAgCAIAgCAIAgCAgqnKNLI9z3MddxLjZ7hudztdVOmLeTNLS1yeWZsMy3T0z+Uja4OsRcuJ2PFexrUXlEq9PCDyiXVheEAQEPieWqepfykgdqIA2cRw4bKuVSk8lFmnhN5Zhpco0sT2va192kOF3niOC8VMU8kY6WuLyieVppCAICIxLLdPUvMkjXFxAFw4jhw2VcqoyeWUWaeE3lmGmylSxva9rHXaQ4Xe47jcdK8VMUzyOlri8onVaaAgCAIAgCAIAgCAIAgCAwV0hZHI4cWtcR2gEheSeEyM3iLZyoZiq/wCYk9I+Cx75dzj/AFFn4i3ZBxOaflxLIX6eTIv0X1390K6mTecm3R2Snu3Pt+pblebQgOf5yxmoiqXMjlcxoa3YW6RcrLbOSlwZzdTbONmEzQwbH6p08IdM8hz2gg2sQTY9CjGcsriV132OaTZ09bDrBAVLP2JzQcgInlmrlCbdOnTb3iqLpNYwYtZZKG3a+5UDmKr/AJiT0j4KjfLuYvqLPxHU8NkL4YnONy5jCT4S0ErbHkjsQeYpmyvSQQBAEAQBAEAQBAEAQBAYK2MvjkaOLmuA7SCAvJLKZGazFo5iMqVn4J9ZnxWPy59jk/TW9i1ZFwiam5czM06+TtuD9HXfgf8AuCupi1nJs0lU4Z3Lt+pZ+Xb95vpCt3Lua9y7ntrgeBBUk8nqeSi5uwConqXPjj1NLWi+po4Cx4lZrIScspHO1NE5zzFGhhOWKtk8TnRWa17XE6m7AG56VCNcsrgV16axTTaOkucALkgDrK2N4Oq3gw/LI/xGesPio749yO+PcreeMKlqhAYWh4brvZw+1psdzv8ARKqti5YaMuqqlZtceJVTlSs/BPrM+Kp8ufYx/TW9jpuHRFkUTXcWsY09oaAVsjyR1oLEUmbC9JBAEAQBAEAQBAEAQBAEAQBAR+YD/DT+Td7FXb0Mqu9NnH9I6ljOJg6D3NvqZvKf4haKPc6Wh6Wb2NZsjpJTG6N7iADcWtv2lTnbteMFtuqjXLa0a9DnaKWRjOSkGtwaCdOxOw6VFXpvGCEdZGUksGbP3NHeMz2r27pJaz0jmVllOUdSyQf4OL+r3itdPSdbSekieVppCAIAgCAIAgCAIAgCAIAgCAIAgNevpuWjfHe2tpbfquOKjKO5YIzjui4lL+YD/wAdvqH4rP5Eu5g+hfcsmWcE+RMe0v1lztV7WtsBb8ldXDaaqKfKTWSkZ854/wAVnsWe3qMGr9UjMDP8RB5SP3goR5opq64/J1HHsL+VwmLVpuQb2vwN+C2TjuWDr3V+ZHaVf/p+f5j/ANf/ANKnyH3Mn0L7lrwXDhSwsiDtWm+9rXub8FdCO1YNlVflxUTeUywIAgCAIAgCAIAgCAIAgCAIAgMU9SyOxe9rQeGpwF/SvG0uZ45Jc2fKerjkvoex9uOlwNuq9kTT5HilF8mZl6SMUtSxhs57WnqLgF5lHjklzZqTfJXm7jA49ZLCV59rIPy3zweqelpybsZCSOlobsfMiUfYKMPZI3lIsMc9QyMXe5rRwu4gb+deNpczxyS5nmCrjkvokY63HS4G3oKJp8jxSi+TMy9JGq7EYQSDNECDYgvbe/Va683LuQ8yHc2l6TCAIAgCAIAgCAIAgCAIAgOc90Kt5SdsY4RN/wDJ1ifyDVlueXg5esnme3sauSK7kapoPCQaD28W/mPzUapYkR0s9tnydQWw6xzbuhD+KHiN9pWW7qOXrPUIyhy9UTsD449TTex1NHDY8SoKuTWUUwonNZSMFTQz0jgXsfE7od8HDY+leNOPMjKE63xWC95MzC6pBilP7xouD99vT5xt6Voqs3cGdHS3uf2y5nnui82Z5Qe65L+k81vQvkpeX8UNJM2T7PB462nj5xx8yohLa8mGmzy5ZOuRvDgCDcEAg9YPAradlPPE5DjPOpvKv94rDLqZxbfUfydgW47YQBAEAQBAEAQBAEAQBAY55QxrnONg0EnsG5RvB43hZZyWjjdW1Q1cZX3d4Be7vQNlhX3SONFO2zj7nvMNKaaqkDe9s7WzwA9823YfYvZrbIXR2WNI6lh1WJ4o5B9toPYekem62ReVk7EJboqRQO6FzkeI32lZruo5us9QtOR+Zx9r/eKuq6TXpPSRv4/RCenlYR9kkeBwFwVKazHBZdBSg0c0yrOWVUBHS7Sexwt+oWSt4kjl6eWLEXHui82Z5Qe65X39Jt1vQvkocVE58Uko3Ebmh3gDr2PZcW86zY4ZOcoNxcuxdcgYxraYHndm7PC3pHm9h8C0UzzwN+jtytj9ioYzzqbyr/eKol1MxW+o/k7Atx2wgCAIAgCAIAgCAIAgCArWfK/kqbQD30p0/wBI3cfYPOqrpYjgy6ue2GO5SMvYqKSUyGPWdJAGq1r8TwPQs8JbXk59Nvly3YyZMyYyKx7HiPQQNJ76997joHhSc9zye32+Y08YLV3O6/XE+I8YzceK74EH0hXUS4YNminmLj2IXuhc5HiN9pULuoo1nqFpyPzOPtf7xV1XSa9J6SJPF6gRQSvPAMd6bWA9KlJ4TLrJbYNs5fleEvqoB1OB9Xf9FkrWZI5FCzZEuXdF5szyg91yvv6TdrehfJH9zyFsjKpjhdrtAI8BD1GlZTRXokmpJleqoZMPqdj30brtJ+03ov2jY+dVNOEjLJSps+DVrZxLM94Fg95dbqub2UW8vJCUt0mzsq3ndCAIAgCAIAgCAIAgCAIDmefK7lanSDtENPnO7v0HmWS6WZHK1c908dify/lWndTxumj1PcNR75w2O4Gx6rKyFUdvE0U6aDgnJcTLjGU6cQyGKOzw0lp1OO434XXsqo44ErNLDY9q4lTybXcjVMubNk7w+f6P52VNUsSMWmntsX8zc7oXOR4jfaVK7qLNZ6hqYXmmemjEbBHpF7amknc3+8FGNsorCIV6mcI7Ua+L5gnqwGyOGkb6Wiwv4ekryVjlzIWXzs4MtWRcBdFeeUFrnCzGniAeJI6L7K6mGOLNmkocfvkZ+6LzZnlB7rl7f0ktb0L5NPuacKjtj/yUaPchof8AF/oSGeMH5eLlGjv4rntb9oebj6VO2GVks1dW+O5c0c3j4jtCyHLR25dA74QBAEAQBAEAQBAEAQBARc2XqV7nOdCwlxJJ6ydyoeXHsUuitvLRJtaAABsBsFMuPqAiW5bpBa0DBbtUPLj2Kfp6/wAJnrcHgndqkia51rXPUvXBPmSlVCTzJGD5tUn4DPQvPLj2I/T1fhNilweniN2QsaevSL+leqEVyRKNUI8kbykWGvXUMc7Q2VgeAb2PX1/mvHFPmRnCM1iSPFBhsVPq5JjWarXt024e0rxRS5HkK4w6UbakTIn5t0n4DPQoeXHsU/T1/hJZTLggCAIAgCAIAgCAIAgCAIAgCAIAgCAIAgCAIAgCAIAgCAIAgCA//9k=">
          <a:extLst>
            <a:ext uri="{FF2B5EF4-FFF2-40B4-BE49-F238E27FC236}">
              <a16:creationId xmlns:a16="http://schemas.microsoft.com/office/drawing/2014/main" id="{535F37F2-5CFD-4542-9B35-8D4800C7C510}"/>
            </a:ext>
          </a:extLst>
        </xdr:cNvPr>
        <xdr:cNvSpPr>
          <a:spLocks noChangeAspect="1" noChangeArrowheads="1"/>
        </xdr:cNvSpPr>
      </xdr:nvSpPr>
      <xdr:spPr bwMode="auto">
        <a:xfrm>
          <a:off x="641350" y="153581100"/>
          <a:ext cx="295275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161</xdr:row>
      <xdr:rowOff>0</xdr:rowOff>
    </xdr:from>
    <xdr:to>
      <xdr:col>1</xdr:col>
      <xdr:colOff>247650</xdr:colOff>
      <xdr:row>161</xdr:row>
      <xdr:rowOff>44450</xdr:rowOff>
    </xdr:to>
    <xdr:sp macro="" textlink="">
      <xdr:nvSpPr>
        <xdr:cNvPr id="4" name="AutoShape 3" descr="data:image/jpeg;base64,/9j/4AAQSkZJRgABAQAAAQABAAD/2wCEAAkGBxIPEhIUEhITFRUUGBUWGBgYFRgcIBgYGhgaFhQYGhokHCggGhsmGxYUITEhJSkrLi4uFx8zODMsNygtLiwBCgoKDg0OGxAQGzQmICU3Mi80LC84NywsLCwsLSwsLCwsLDQsLCwsLCwsLCwsLCwsLCwsLCwsLCwsLCwsLCwsLP/AABEIAOsAwAMBEQACEQEDEQH/xAAbAAEAAgMBAQAAAAAAAAAAAAAABQYDBAcCAf/EAEUQAAEDAgQBBQsJCAEFAAAAAAEAAgMEEQUGEiExEzRBUXEHImFyc4GRkrGy0RQWMjNCUlOhwRUjJFSCk8Lh0hdioqPi/8QAGwEBAAMBAQEBAAAAAAAAAAAAAAIDBAUBBgf/xAA5EQACAgECBAUCBAMGBwAAAAAAAQIDEQQSITEyUQUTM0FxFCJSkcHhBmGxFjRCU4HRFSNygqHC8P/aAAwDAQACEQMRAD8A7igCAIAgCAIAgCAIAgCA8veGgkmwHSoznGEXKTwkepNvCPkUrXi7SCOsKNdsLI7oPKEouLwz2rDwIAgCAIAgCAIAgCAIAgCAIAgCAIAgCAIAgCAq+K4iZTYXDRtbr8JXxniPiEtTLauEV7d/5v8A2OnTSoLPuYsPrnQm/Fp4i/59qo0WunpJ7lxXuv1+SdtSsWC2MdcA9e6+4jLck+5ymsPB9UjwIAgCAIAgCAIAgCAIAgCAIAgCAIAgCAIAgIrF8L5Tv2fS6R97/a4vifhnn/8AMr6u3f8Ac1UX7ftlyMWE4Tbv5Bv0N6vCVR4Z4U4vzblx9l+rJ36jP2xJpfQmIIAgCAIAgCAIAgCAIAgCAIAgCAxzzBjS5xsAq7rY1Qc5vgiUYuTwiAONu5TVbvOGn9b9a+Xfjdvnb0vt/D+/c3/Sx249+5PwTNe0Oabgr6em6FsFODymYJRcXhmRWkTzI7SCeoEqM5bYuXY9Sy8EF84Hfhj1v9L5r+0Fn+Wvz/Y3fRrub+FYiZ9V26dNum/G/g8C6fhviL1bknHGMe+eef5LsZ76VXjDPeKV3IBpDb3NuNlPxHXPSQjJRzl47HlNXmN8SN+cDvwx6x+C5P8AaCz/AC1+f7Gn6Ndybp5dbWuta4BsvoqLfNrjPGMrJinHbJoyK0ieZJA0EuNgFCyyNcXKTwkepNvCK/LjbjICBZg+z1jw+FfL2eN2u5TivtXt3/c3rSx24fMnaWobI0ObwP5eAr6TT6iF9anDkzFODg8Myq8gEAQBAEAQBAEAQBAR2M0RlaNPFtzbr/2uV4top6mtOHOPt3/fsaNPaoS4+5WCF8c+B0izYLROiaS7i623Vb9d19f4ToZ6aEpT5yxw7Y/U52otU2kvYkl1zMY6j6Duw+xVX+lL4f8AQlDqRSgvzxNYOyTmWeMv9H+S+j/h7qs/7f8A2MWs/wAP+v6GTMv0Wdp9iu8f9OHz+hHR82QC+XyjeXDD/qmeKF97ov7vD4RyLetmwtRWaOL0ZmZZp3BvbrXN8U0ctTViD4rjj2ZfRYoS4lWc0g2PEbL4xpxbT5o6a4liwOgdGC52xcPo+Dw+FfVeD6GdCdk+Dl7f7/z/AKHP1Nql9q9iVXbMoQBAEAQBAEAQBAEAQGD5GzXr0jV1/r2rN9JT5vnbfu7/AP3uT8yW3bngZiVobS5kMDUOsJuXc9wz6vTwxlrepv5KrbX2RLMj0wDot5lOKiuk8efc+uA6bedJKLX3BZ9jxpZ1N/JQ21dke5kZFaRPhcOteOSR7gBwRST5DBhfRsLw8tGodKzy0dMrVa4/ciasko7c8DOtJWEAQBAEAQBAEAQBAEAQBAV7Mv02eL+q+V8fSdsM9v1Oho+lkOQvn5RWHwNZeHcF+kPpOKuZRwF+bxisLgdomctfSf2D2r6H+H1iyeOy/qY9Z0o2syfVt8YewrZ4/wChH/q/Rlek638FcsvlNsex0Mluwn6mPsX3Xhv90r+Dk3+oytYl9bJ4xXyPiCT1Vme50qehGbA/rm+f2K/wdJauOP5kNT6bLUvtTlhAEAQBAEAQBAEAQBAEAQBARuKYaZnNIcBYW3C5HiPhstVOMoyxhYNNN6rTTRo/N933x6Cuc/4fsfDevyLvrI9ifIX07WVgwEB833ffHoK+YX8P2JY3r8jf9ZHsb2FYaYS4lwNwBsF0vDfDZaWUpSlnJRferEkkZsUojM0AECxv+RH6q7xHRPVVqCeMPP8A4a/UjTaq5ZZGfsB332+grj/8As/GvyNP1cexM0cPJsa297C119DpafJpjW3nCMdkt0nIi6rBHPe5weNzfguLqfBZ22ymprjx5GqGqUYpYPeH4QYnhxcDa/QrNF4RPT3KxyTwRt1KnHakS67pkCAIAgCAIAgCAIAgCAIAgCAIAgCAIAgCAIAgCAIAgCAIAgCAIAgCAIAgCAIAgOdYpm6qZNK1rmhrXuaBoB2aSOPmWWVsss5dmqsUmkb+U8yVFRUCOUtLS1x2aBYjfoUq7JOWGW6fUTnPbIns14g+mp3SR2DtTRuL8TvsrLZOKyjRqLHCGUUj55Vn32+o1Z/NkYPq7e5e8s1z6inZJJbUb3sLcCRwWiuTlHLOhRNzgmyuZrzLUU9QY4y0NDWndoNyd1XZZJSwjNqNROE9sTSwnNtU+aJr3NLXPa0jSBsTbj51BWyyiuvVWOSTL3iU5jhle3i1jnDtAJC0zeItnQslti2jnPzyrPvt9Rqy+bI5n1dvctmS8YlqmSmUglrgAQLbEK6qblnJs0tsrE9xF5rzJUU9QY43NDQ1p3aDuRcqNlklLCKtRqJwniJo4Vm2qkmia5zS1z2tI0AbE2UFbLKK69VY5JM6KtZ0wgCAIAgCAIAgCAIAgCA5TjGEVBnmIglIMjyCGOIILiQQQOorFKLy+Bx7Kp73wfMk8k4ZNHVBz4pGtDXXLmkceHFTqT3ci3S1yVmWiy51pny0rmsa5x1MNmi5sDvsrbk3HgatVFyrwjnf7Hqf5eb+274LLtl2OZ5U/wAL/I6TlCB0dLG17S13fbEWO5PQtVKajxOrpotVpMqmdcMmfVOcyKRzS1ti1pI2FjwVVsXu5GPVVzdmUiOwTCKgVEJMEoAewkljgAAQSbkKEYyyuBVVVPeuDOlYvGXwTNaLkseAOs2NgtU1mLOram4NI5R+x6n+Xm/tu+Cx7ZdjjeVP8L/Iu3c+o5ImTcoxzLubbU0i9hvsVfQms5N+jhKKeUQ+dcMmkqnOZFI5pa2xa0kbCx4KFsXu5FOqrm7MpEdguE1AqISYJQBIwkljgAAQSSSFGMXlcCqqqe9cGdVW07AQBAEAQBAEAQBAEAQBAaMuM07CWumjBGxBcNj1KDsivcrd0E8NnulxOGU6Y5WOPGwcCfQvVOL5M9jZCTwmbakTCAIDUqsTgiOmSVjXcbFwBUXOK5shKyEXhs8Q4xTvcGtmjJOwAcN14rIv3PFdBvCZvKZYEAQGpVYpBEdMkrGu42LgD6FFziubISthF4bPEWM07yGtmjJOwAcNyvFZF+54roN4TN5TLAgCAIAgCAIAgCAIAgCA43jPOJ/Kye+VglzZw7OuXyyWyHzxviv9isp6i7SeqdOWs6wQBAcwz5zx/is9ix29RydX6pGYJziDykfvBQjzRTV1x+TsS3ncCAIDmGe+eP8AFZ7Fjt6jk6v1SMwPnEHlI/eChHmimrrj8nYlvO4EAQBAEAQBAEAQBAEAQFWrckQyyPfykg1uLiBp2JNzbbrVDoy85MctHGUm8mzgmVIqSTlGve42IF7W348ApQq2vOSdWmjXLcmWBWmkIAgK/jWVIquTlHPe0kAEC1tuHEKmdW55yZrdNGyW7Jr0OSYYpGP5SRxYQ4A6bXG4vsvFRh5yQho4xknktCvNgQBAV/GspxVUpkdJI0kAEDTbbhxCpnVuecma3Sxsluya9FkmGKRjxLISxwcAdO5G46F4qMPOSEdHGMk8loV5sCAIAgCAIAgCAIAgCAIDn+I5zqI5ZWNbFZj3NF2ng0kdfgWWVsss5s9XYpNI3sr5onqZxHII9Ja47Ag7edSrsk5YZZp9ROc9rJzNGJPpYDJGGl2po74XG536VZZJxWUX6ix1wyim/Pmq6ovVP/JZ/NkYfrLC65cr3VNOyR4Acb3tw2Nlork5RyzfRNzgpMr+Z80z005jjEekNadwSdxfrVdlklLCM+o1M4T2o08MznUSTRMc2Oz3tabNPAm226grZZRXXq5uSTLtiM5iikeLXYxzhfrAuFpm8RbN9ktsW0c/+fNV1Reqf+Sy+bM5v1lhaMn41JWNkMgaCxwA0gjiL9auqm5Zya9NdKxPcRuZ80z005jjEekBp3BJ3F+tRsskpYRVfqZwntRp4ZnKokmiY4R2e9rTZp4E261BWyyiENXY5JMv61nSCAIAgCAIAgCAIAgCAIDkmMUEvLz/ALqTeSQjvHbguJB4LBLqZxbIS3vh7kpkejkbVNLo3tAa/cscBw23IVlPUXaSLVnIs+eYnPpXBrXOOpmwBJ49QVt3Sa9Wm6+Bzj5BN+FL6jvgspy9kux0zJsTmUkYc0tPfbEEH6R6Frp6Tq6VNVrJUs8UcjqtxbG9wLWbhjiOHXZU3dRj1cW7ORG4JQS/KIP3UlhIwnvHbAOBJ4KuPNFNUJb1w9zp2MtJgmABJMb7AdPelbLOlnWt4wZyT5BN+FL/AG3fBYjjbJdi8dzunexk2tjm3c22ppF9vCtFHub9Emk8kNnekkdVuLY3uBazcMcRw67Ku3qKNXFuzkRuC0MoqICYpABIwkljthqF+hQjzRVVGW9cPc60t52ggCAIAgCAIAgCAIAgCAhKjNVLG5zHSG7SWnvTxGxVTuingzy1NaeGzNh2YaeofojeS6xNtJGw4r2NkZPCJQvhN4TJVWFwQBAReIZgp6d+iSSzrA2sTx4dCrlZGLwymd8IPDZip8z0sjmsbL3ziAO9PE8BwXiui3g8jqa28JkyrS8IAgIrEcw09O/RI8hwANtJPHgq5Wxi8MpnfCDw2YafNVLI5rGvN3EAd6eJ4LxXRbwRjqa28Jk2rTQEAQBAEAQBAEAQBAEAQHHMZ5xP5WT3ysEubOHZ1y+WSuQ+eN8V/sVlPUXaT1Tpy1nWCAIDmGe+eP8AFZ7Fjt6jk6v1SMwTnEHlI/eChHmimrrj8nYlvO4EAQHMM988f4rPYsdvUcnV+qRmB84g8pH7wUI80U1dcfk7Et53AgCAIAgCAIAgCAIAgCAgqnKNLI9z3MddxLjZ7hudztdVOmLeTNLS1yeWZsMy3T0z+Uja4OsRcuJ2PFexrUXlEq9PCDyiXVheEAQEPieWqepfykgdqIA2cRw4bKuVSk8lFmnhN5Zhpco0sT2va192kOF3niOC8VMU8kY6WuLyieVppCAICIxLLdPUvMkjXFxAFw4jhw2VcqoyeWUWaeE3lmGmylSxva9rHXaQ4Xe47jcdK8VMUzyOlri8onVaaAgCAIAgCAIAgCAIAgCAwV0hZHI4cWtcR2gEheSeEyM3iLZyoZiq/wCYk9I+Cx75dzj/AFFn4i3ZBxOaflxLIX6eTIv0X1390K6mTecm3R2Snu3Pt+pblebQgOf5yxmoiqXMjlcxoa3YW6RcrLbOSlwZzdTbONmEzQwbH6p08IdM8hz2gg2sQTY9CjGcsriV132OaTZ09bDrBAVLP2JzQcgInlmrlCbdOnTb3iqLpNYwYtZZKG3a+5UDmKr/AJiT0j4KjfLuYvqLPxHU8NkL4YnONy5jCT4S0ErbHkjsQeYpmyvSQQBAEAQBAEAQBAEAQBAYK2MvjkaOLmuA7SCAvJLKZGazFo5iMqVn4J9ZnxWPy59jk/TW9i1ZFwiam5czM06+TtuD9HXfgf8AuCupi1nJs0lU4Z3Lt+pZ+Xb95vpCt3Lua9y7ntrgeBBUk8nqeSi5uwConqXPjj1NLWi+po4Cx4lZrIScspHO1NE5zzFGhhOWKtk8TnRWa17XE6m7AG56VCNcsrgV16axTTaOkucALkgDrK2N4Oq3gw/LI/xGesPio749yO+PcreeMKlqhAYWh4brvZw+1psdzv8ARKqti5YaMuqqlZtceJVTlSs/BPrM+Kp8ufYx/TW9jpuHRFkUTXcWsY09oaAVsjyR1oLEUmbC9JBAEAQBAEAQBAEAQBAEAQBAR+YD/DT+Td7FXb0Mqu9NnH9I6ljOJg6D3NvqZvKf4haKPc6Wh6Wb2NZsjpJTG6N7iADcWtv2lTnbteMFtuqjXLa0a9DnaKWRjOSkGtwaCdOxOw6VFXpvGCEdZGUksGbP3NHeMz2r27pJaz0jmVllOUdSyQf4OL+r3itdPSdbSekieVppCAIAgCAIAgCAIAgCAIAgCAIAgNevpuWjfHe2tpbfquOKjKO5YIzjui4lL+YD/wAdvqH4rP5Eu5g+hfcsmWcE+RMe0v1lztV7WtsBb8ldXDaaqKfKTWSkZ854/wAVnsWe3qMGr9UjMDP8RB5SP3goR5opq64/J1HHsL+VwmLVpuQb2vwN+C2TjuWDr3V+ZHaVf/p+f5j/ANf/ANKnyH3Mn0L7lrwXDhSwsiDtWm+9rXub8FdCO1YNlVflxUTeUywIAgCAIAgCAIAgCAIAgCAIAgMU9SyOxe9rQeGpwF/SvG0uZ45Jc2fKerjkvoex9uOlwNuq9kTT5HilF8mZl6SMUtSxhs57WnqLgF5lHjklzZqTfJXm7jA49ZLCV59rIPy3zweqelpybsZCSOlobsfMiUfYKMPZI3lIsMc9QyMXe5rRwu4gb+deNpczxyS5nmCrjkvokY63HS4G3oKJp8jxSi+TMy9JGq7EYQSDNECDYgvbe/Va683LuQ8yHc2l6TCAIAgCAIAgCAIAgCAIAgOc90Kt5SdsY4RN/wDJ1ifyDVlueXg5esnme3sauSK7kapoPCQaD28W/mPzUapYkR0s9tnydQWw6xzbuhD+KHiN9pWW7qOXrPUIyhy9UTsD449TTex1NHDY8SoKuTWUUwonNZSMFTQz0jgXsfE7od8HDY+leNOPMjKE63xWC95MzC6pBilP7xouD99vT5xt6Voqs3cGdHS3uf2y5nnui82Z5Qe65L+k81vQvkpeX8UNJM2T7PB462nj5xx8yohLa8mGmzy5ZOuRvDgCDcEAg9YPAradlPPE5DjPOpvKv94rDLqZxbfUfydgW47YQBAEAQBAEAQBAEAQBAY55QxrnONg0EnsG5RvB43hZZyWjjdW1Q1cZX3d4Be7vQNlhX3SONFO2zj7nvMNKaaqkDe9s7WzwA9823YfYvZrbIXR2WNI6lh1WJ4o5B9toPYekem62ReVk7EJboqRQO6FzkeI32lZruo5us9QtOR+Zx9r/eKuq6TXpPSRv4/RCenlYR9kkeBwFwVKazHBZdBSg0c0yrOWVUBHS7Sexwt+oWSt4kjl6eWLEXHui82Z5Qe65X39Jt1vQvkocVE58Uko3Ebmh3gDr2PZcW86zY4ZOcoNxcuxdcgYxraYHndm7PC3pHm9h8C0UzzwN+jtytj9ioYzzqbyr/eKol1MxW+o/k7Atx2wgCAIAgCAIAgCAIAgCArWfK/kqbQD30p0/wBI3cfYPOqrpYjgy6ue2GO5SMvYqKSUyGPWdJAGq1r8TwPQs8JbXk59Nvly3YyZMyYyKx7HiPQQNJ76997joHhSc9zye32+Y08YLV3O6/XE+I8YzceK74EH0hXUS4YNminmLj2IXuhc5HiN9pULuoo1nqFpyPzOPtf7xV1XSa9J6SJPF6gRQSvPAMd6bWA9KlJ4TLrJbYNs5fleEvqoB1OB9Xf9FkrWZI5FCzZEuXdF5szyg91yvv6TdrehfJH9zyFsjKpjhdrtAI8BD1GlZTRXokmpJleqoZMPqdj30brtJ+03ov2jY+dVNOEjLJSps+DVrZxLM94Fg95dbqub2UW8vJCUt0mzsq3ndCAIAgCAIAgCAIAgCAIDmefK7lanSDtENPnO7v0HmWS6WZHK1c908dify/lWndTxumj1PcNR75w2O4Gx6rKyFUdvE0U6aDgnJcTLjGU6cQyGKOzw0lp1OO434XXsqo44ErNLDY9q4lTybXcjVMubNk7w+f6P52VNUsSMWmntsX8zc7oXOR4jfaVK7qLNZ6hqYXmmemjEbBHpF7amknc3+8FGNsorCIV6mcI7Ua+L5gnqwGyOGkb6Wiwv4ekryVjlzIWXzs4MtWRcBdFeeUFrnCzGniAeJI6L7K6mGOLNmkocfvkZ+6LzZnlB7rl7f0ktb0L5NPuacKjtj/yUaPchof8AF/oSGeMH5eLlGjv4rntb9oebj6VO2GVks1dW+O5c0c3j4jtCyHLR25dA74QBAEAQBAEAQBAEAQBARc2XqV7nOdCwlxJJ6ydyoeXHsUuitvLRJtaAABsBsFMuPqAiW5bpBa0DBbtUPLj2Kfp6/wAJnrcHgndqkia51rXPUvXBPmSlVCTzJGD5tUn4DPQvPLj2I/T1fhNilweniN2QsaevSL+leqEVyRKNUI8kbykWGvXUMc7Q2VgeAb2PX1/mvHFPmRnCM1iSPFBhsVPq5JjWarXt024e0rxRS5HkK4w6UbakTIn5t0n4DPQoeXHsU/T1/hJZTLggCAIAgCAIAgCAIAgCAIAgCAIAgCAIAgCAIAgCAIAgCAIAgCA//9k=">
          <a:extLst>
            <a:ext uri="{FF2B5EF4-FFF2-40B4-BE49-F238E27FC236}">
              <a16:creationId xmlns:a16="http://schemas.microsoft.com/office/drawing/2014/main" id="{54F86CFE-76F9-4C79-88FB-F127CE8DBD48}"/>
            </a:ext>
          </a:extLst>
        </xdr:cNvPr>
        <xdr:cNvSpPr>
          <a:spLocks noChangeAspect="1" noChangeArrowheads="1"/>
        </xdr:cNvSpPr>
      </xdr:nvSpPr>
      <xdr:spPr bwMode="auto">
        <a:xfrm>
          <a:off x="641350" y="153581100"/>
          <a:ext cx="247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161</xdr:row>
      <xdr:rowOff>0</xdr:rowOff>
    </xdr:from>
    <xdr:to>
      <xdr:col>1</xdr:col>
      <xdr:colOff>292100</xdr:colOff>
      <xdr:row>161</xdr:row>
      <xdr:rowOff>63500</xdr:rowOff>
    </xdr:to>
    <xdr:sp macro="" textlink="">
      <xdr:nvSpPr>
        <xdr:cNvPr id="5" name="AutoShape 3" descr="data:image/jpeg;base64,/9j/4AAQSkZJRgABAQAAAQABAAD/2wCEAAkGBxIPEhIUEhITFRUUGBUWGBgYFRgcIBgYGhgaFhQYGhokHCggGhsmGxYUITEhJSkrLi4uFx8zODMsNygtLiwBCgoKDg0OGxAQGzQmICU3Mi80LC84NywsLCwsLSwsLCwsLDQsLCwsLCwsLCwsLCwsLCwsLCwsLCwsLCwsLCwsLP/AABEIAOsAwAMBEQACEQEDEQH/xAAbAAEAAgMBAQAAAAAAAAAAAAAABQYDBAcCAf/EAEUQAAEDAgQBBQsJCAEFAAAAAAEAAgMEEQUGEiExEzRBUXEHImFyc4GRkrGy0RQWMjNCUlOhwRUjJFSCk8Lh0hdioqPi/8QAGwEBAAMBAQEBAAAAAAAAAAAAAAIDBAUBBgf/xAA5EQACAgECBAUCBAMGBwAAAAAAAQIDEQQSITEyUQUTM0FxFCJSkcHhBmGxFjRCU4HRFSNygqHC8P/aAAwDAQACEQMRAD8A7igCAIAgCAIAgCAIAgCA8veGgkmwHSoznGEXKTwkepNvCPkUrXi7SCOsKNdsLI7oPKEouLwz2rDwIAgCAIAgCAIAgCAIAgCAIAgCAIAgCAIAgCAq+K4iZTYXDRtbr8JXxniPiEtTLauEV7d/5v8A2OnTSoLPuYsPrnQm/Fp4i/59qo0WunpJ7lxXuv1+SdtSsWC2MdcA9e6+4jLck+5ymsPB9UjwIAgCAIAgCAIAgCAIAgCAIAgCAIAgCAIAgIrF8L5Tv2fS6R97/a4vifhnn/8AMr6u3f8Ac1UX7ftlyMWE4Tbv5Bv0N6vCVR4Z4U4vzblx9l+rJ36jP2xJpfQmIIAgCAIAgCAIAgCAIAgCAIAgCAxzzBjS5xsAq7rY1Qc5vgiUYuTwiAONu5TVbvOGn9b9a+Xfjdvnb0vt/D+/c3/Sx249+5PwTNe0Oabgr6em6FsFODymYJRcXhmRWkTzI7SCeoEqM5bYuXY9Sy8EF84Hfhj1v9L5r+0Fn+Wvz/Y3fRrub+FYiZ9V26dNum/G/g8C6fhviL1bknHGMe+eef5LsZ76VXjDPeKV3IBpDb3NuNlPxHXPSQjJRzl47HlNXmN8SN+cDvwx6x+C5P8AaCz/AC1+f7Gn6Ndybp5dbWuta4BsvoqLfNrjPGMrJinHbJoyK0ieZJA0EuNgFCyyNcXKTwkepNvCK/LjbjICBZg+z1jw+FfL2eN2u5TivtXt3/c3rSx24fMnaWobI0ObwP5eAr6TT6iF9anDkzFODg8Myq8gEAQBAEAQBAEAQBAR2M0RlaNPFtzbr/2uV4top6mtOHOPt3/fsaNPaoS4+5WCF8c+B0izYLROiaS7i623Vb9d19f4ToZ6aEpT5yxw7Y/U52otU2kvYkl1zMY6j6Duw+xVX+lL4f8AQlDqRSgvzxNYOyTmWeMv9H+S+j/h7qs/7f8A2MWs/wAP+v6GTMv0Wdp9iu8f9OHz+hHR82QC+XyjeXDD/qmeKF97ov7vD4RyLetmwtRWaOL0ZmZZp3BvbrXN8U0ctTViD4rjj2ZfRYoS4lWc0g2PEbL4xpxbT5o6a4liwOgdGC52xcPo+Dw+FfVeD6GdCdk+Dl7f7/z/AKHP1Nql9q9iVXbMoQBAEAQBAEAQBAEAQGD5GzXr0jV1/r2rN9JT5vnbfu7/AP3uT8yW3bngZiVobS5kMDUOsJuXc9wz6vTwxlrepv5KrbX2RLMj0wDot5lOKiuk8efc+uA6bedJKLX3BZ9jxpZ1N/JQ21dke5kZFaRPhcOteOSR7gBwRST5DBhfRsLw8tGodKzy0dMrVa4/ciasko7c8DOtJWEAQBAEAQBAEAQBAEAQBAV7Mv02eL+q+V8fSdsM9v1Oho+lkOQvn5RWHwNZeHcF+kPpOKuZRwF+bxisLgdomctfSf2D2r6H+H1iyeOy/qY9Z0o2syfVt8YewrZ4/wChH/q/Rlek638FcsvlNsex0Mluwn6mPsX3Xhv90r+Dk3+oytYl9bJ4xXyPiCT1Vme50qehGbA/rm+f2K/wdJauOP5kNT6bLUvtTlhAEAQBAEAQBAEAQBAEAQBARuKYaZnNIcBYW3C5HiPhstVOMoyxhYNNN6rTTRo/N933x6Cuc/4fsfDevyLvrI9ifIX07WVgwEB833ffHoK+YX8P2JY3r8jf9ZHsb2FYaYS4lwNwBsF0vDfDZaWUpSlnJRferEkkZsUojM0AECxv+RH6q7xHRPVVqCeMPP8A4a/UjTaq5ZZGfsB332+grj/8As/GvyNP1cexM0cPJsa297C119DpafJpjW3nCMdkt0nIi6rBHPe5weNzfguLqfBZ22ymprjx5GqGqUYpYPeH4QYnhxcDa/QrNF4RPT3KxyTwRt1KnHakS67pkCAIAgCAIAgCAIAgCAIAgCAIAgCAIAgCAIAgCAIAgCAIAgCAIAgCAIAgCAIAgOdYpm6qZNK1rmhrXuaBoB2aSOPmWWVsss5dmqsUmkb+U8yVFRUCOUtLS1x2aBYjfoUq7JOWGW6fUTnPbIns14g+mp3SR2DtTRuL8TvsrLZOKyjRqLHCGUUj55Vn32+o1Z/NkYPq7e5e8s1z6inZJJbUb3sLcCRwWiuTlHLOhRNzgmyuZrzLUU9QY4y0NDWndoNyd1XZZJSwjNqNROE9sTSwnNtU+aJr3NLXPa0jSBsTbj51BWyyiuvVWOSTL3iU5jhle3i1jnDtAJC0zeItnQslti2jnPzyrPvt9Rqy+bI5n1dvctmS8YlqmSmUglrgAQLbEK6qblnJs0tsrE9xF5rzJUU9QY43NDQ1p3aDuRcqNlklLCKtRqJwniJo4Vm2qkmia5zS1z2tI0AbE2UFbLKK69VY5JM6KtZ0wgCAIAgCAIAgCAIAgCA5TjGEVBnmIglIMjyCGOIILiQQQOorFKLy+Bx7Kp73wfMk8k4ZNHVBz4pGtDXXLmkceHFTqT3ci3S1yVmWiy51pny0rmsa5x1MNmi5sDvsrbk3HgatVFyrwjnf7Hqf5eb+274LLtl2OZ5U/wAL/I6TlCB0dLG17S13fbEWO5PQtVKajxOrpotVpMqmdcMmfVOcyKRzS1ti1pI2FjwVVsXu5GPVVzdmUiOwTCKgVEJMEoAewkljgAAQSbkKEYyyuBVVVPeuDOlYvGXwTNaLkseAOs2NgtU1mLOram4NI5R+x6n+Xm/tu+Cx7ZdjjeVP8L/Iu3c+o5ImTcoxzLubbU0i9hvsVfQms5N+jhKKeUQ+dcMmkqnOZFI5pa2xa0kbCx4KFsXu5FOqrm7MpEdguE1AqISYJQBIwkljgAAQSSSFGMXlcCqqqe9cGdVW07AQBAEAQBAEAQBAEAQBAaMuM07CWumjBGxBcNj1KDsivcrd0E8NnulxOGU6Y5WOPGwcCfQvVOL5M9jZCTwmbakTCAIDUqsTgiOmSVjXcbFwBUXOK5shKyEXhs8Q4xTvcGtmjJOwAcN14rIv3PFdBvCZvKZYEAQGpVYpBEdMkrGu42LgD6FFziubISthF4bPEWM07yGtmjJOwAcNyvFZF+54roN4TN5TLAgCAIAgCAIAgCAIAgCA43jPOJ/Kye+VglzZw7OuXyyWyHzxviv9isp6i7SeqdOWs6wQBAcwz5zx/is9ix29RydX6pGYJziDykfvBQjzRTV1x+TsS3ncCAIDmGe+eP8AFZ7Fjt6jk6v1SMwPnEHlI/eChHmimrrj8nYlvO4EAQBAEAQBAEAQBAEAQFWrckQyyPfykg1uLiBp2JNzbbrVDoy85MctHGUm8mzgmVIqSTlGve42IF7W348ApQq2vOSdWmjXLcmWBWmkIAgK/jWVIquTlHPe0kAEC1tuHEKmdW55yZrdNGyW7Jr0OSYYpGP5SRxYQ4A6bXG4vsvFRh5yQho4xknktCvNgQBAV/GspxVUpkdJI0kAEDTbbhxCpnVuecma3Sxsluya9FkmGKRjxLISxwcAdO5G46F4qMPOSEdHGMk8loV5sCAIAgCAIAgCAIAgCAIDn+I5zqI5ZWNbFZj3NF2ng0kdfgWWVsss5s9XYpNI3sr5onqZxHII9Ja47Ag7edSrsk5YZZp9ROc9rJzNGJPpYDJGGl2po74XG536VZZJxWUX6ix1wyim/Pmq6ovVP/JZ/NkYfrLC65cr3VNOyR4Acb3tw2Nlork5RyzfRNzgpMr+Z80z005jjEekNadwSdxfrVdlklLCM+o1M4T2o08MznUSTRMc2Oz3tabNPAm226grZZRXXq5uSTLtiM5iikeLXYxzhfrAuFpm8RbN9ktsW0c/+fNV1Reqf+Sy+bM5v1lhaMn41JWNkMgaCxwA0gjiL9auqm5Zya9NdKxPcRuZ80z005jjEekBp3BJ3F+tRsskpYRVfqZwntRp4ZnKokmiY4R2e9rTZp4E261BWyyiENXY5JMv61nSCAIAgCAIAgCAIAgCAIDkmMUEvLz/ALqTeSQjvHbguJB4LBLqZxbIS3vh7kpkejkbVNLo3tAa/cscBw23IVlPUXaSLVnIs+eYnPpXBrXOOpmwBJ49QVt3Sa9Wm6+Bzj5BN+FL6jvgspy9kux0zJsTmUkYc0tPfbEEH6R6Frp6Tq6VNVrJUs8UcjqtxbG9wLWbhjiOHXZU3dRj1cW7ORG4JQS/KIP3UlhIwnvHbAOBJ4KuPNFNUJb1w9zp2MtJgmABJMb7AdPelbLOlnWt4wZyT5BN+FL/AG3fBYjjbJdi8dzunexk2tjm3c22ppF9vCtFHub9Emk8kNnekkdVuLY3uBazcMcRw67Ku3qKNXFuzkRuC0MoqICYpABIwkljthqF+hQjzRVVGW9cPc60t52ggCAIAgCAIAgCAIAgCAhKjNVLG5zHSG7SWnvTxGxVTuingzy1NaeGzNh2YaeofojeS6xNtJGw4r2NkZPCJQvhN4TJVWFwQBAReIZgp6d+iSSzrA2sTx4dCrlZGLwymd8IPDZip8z0sjmsbL3ziAO9PE8BwXiui3g8jqa28JkyrS8IAgIrEcw09O/RI8hwANtJPHgq5Wxi8MpnfCDw2YafNVLI5rGvN3EAd6eJ4LxXRbwRjqa28Jk2rTQEAQBAEAQBAEAQBAEAQHHMZ5xP5WT3ysEubOHZ1y+WSuQ+eN8V/sVlPUXaT1Tpy1nWCAIDmGe+eP8AFZ7Fjt6jk6v1SMwTnEHlI/eChHmimrrj8nYlvO4EAQHMM988f4rPYsdvUcnV+qRmB84g8pH7wUI80U1dcfk7Et53AgCAIAgCAIAgCAIAgCAgqnKNLI9z3MddxLjZ7hudztdVOmLeTNLS1yeWZsMy3T0z+Uja4OsRcuJ2PFexrUXlEq9PCDyiXVheEAQEPieWqepfykgdqIA2cRw4bKuVSk8lFmnhN5Zhpco0sT2va192kOF3niOC8VMU8kY6WuLyieVppCAICIxLLdPUvMkjXFxAFw4jhw2VcqoyeWUWaeE3lmGmylSxva9rHXaQ4Xe47jcdK8VMUzyOlri8onVaaAgCAIAgCAIAgCAIAgCAwV0hZHI4cWtcR2gEheSeEyM3iLZyoZiq/wCYk9I+Cx75dzj/AFFn4i3ZBxOaflxLIX6eTIv0X1390K6mTecm3R2Snu3Pt+pblebQgOf5yxmoiqXMjlcxoa3YW6RcrLbOSlwZzdTbONmEzQwbH6p08IdM8hz2gg2sQTY9CjGcsriV132OaTZ09bDrBAVLP2JzQcgInlmrlCbdOnTb3iqLpNYwYtZZKG3a+5UDmKr/AJiT0j4KjfLuYvqLPxHU8NkL4YnONy5jCT4S0ErbHkjsQeYpmyvSQQBAEAQBAEAQBAEAQBAYK2MvjkaOLmuA7SCAvJLKZGazFo5iMqVn4J9ZnxWPy59jk/TW9i1ZFwiam5czM06+TtuD9HXfgf8AuCupi1nJs0lU4Z3Lt+pZ+Xb95vpCt3Lua9y7ntrgeBBUk8nqeSi5uwConqXPjj1NLWi+po4Cx4lZrIScspHO1NE5zzFGhhOWKtk8TnRWa17XE6m7AG56VCNcsrgV16axTTaOkucALkgDrK2N4Oq3gw/LI/xGesPio749yO+PcreeMKlqhAYWh4brvZw+1psdzv8ARKqti5YaMuqqlZtceJVTlSs/BPrM+Kp8ufYx/TW9jpuHRFkUTXcWsY09oaAVsjyR1oLEUmbC9JBAEAQBAEAQBAEAQBAEAQBAR+YD/DT+Td7FXb0Mqu9NnH9I6ljOJg6D3NvqZvKf4haKPc6Wh6Wb2NZsjpJTG6N7iADcWtv2lTnbteMFtuqjXLa0a9DnaKWRjOSkGtwaCdOxOw6VFXpvGCEdZGUksGbP3NHeMz2r27pJaz0jmVllOUdSyQf4OL+r3itdPSdbSekieVppCAIAgCAIAgCAIAgCAIAgCAIAgNevpuWjfHe2tpbfquOKjKO5YIzjui4lL+YD/wAdvqH4rP5Eu5g+hfcsmWcE+RMe0v1lztV7WtsBb8ldXDaaqKfKTWSkZ854/wAVnsWe3qMGr9UjMDP8RB5SP3goR5opq64/J1HHsL+VwmLVpuQb2vwN+C2TjuWDr3V+ZHaVf/p+f5j/ANf/ANKnyH3Mn0L7lrwXDhSwsiDtWm+9rXub8FdCO1YNlVflxUTeUywIAgCAIAgCAIAgCAIAgCAIAgMU9SyOxe9rQeGpwF/SvG0uZ45Jc2fKerjkvoex9uOlwNuq9kTT5HilF8mZl6SMUtSxhs57WnqLgF5lHjklzZqTfJXm7jA49ZLCV59rIPy3zweqelpybsZCSOlobsfMiUfYKMPZI3lIsMc9QyMXe5rRwu4gb+deNpczxyS5nmCrjkvokY63HS4G3oKJp8jxSi+TMy9JGq7EYQSDNECDYgvbe/Va683LuQ8yHc2l6TCAIAgCAIAgCAIAgCAIAgOc90Kt5SdsY4RN/wDJ1ifyDVlueXg5esnme3sauSK7kapoPCQaD28W/mPzUapYkR0s9tnydQWw6xzbuhD+KHiN9pWW7qOXrPUIyhy9UTsD449TTex1NHDY8SoKuTWUUwonNZSMFTQz0jgXsfE7od8HDY+leNOPMjKE63xWC95MzC6pBilP7xouD99vT5xt6Voqs3cGdHS3uf2y5nnui82Z5Qe65L+k81vQvkpeX8UNJM2T7PB462nj5xx8yohLa8mGmzy5ZOuRvDgCDcEAg9YPAradlPPE5DjPOpvKv94rDLqZxbfUfydgW47YQBAEAQBAEAQBAEAQBAY55QxrnONg0EnsG5RvB43hZZyWjjdW1Q1cZX3d4Be7vQNlhX3SONFO2zj7nvMNKaaqkDe9s7WzwA9823YfYvZrbIXR2WNI6lh1WJ4o5B9toPYekem62ReVk7EJboqRQO6FzkeI32lZruo5us9QtOR+Zx9r/eKuq6TXpPSRv4/RCenlYR9kkeBwFwVKazHBZdBSg0c0yrOWVUBHS7Sexwt+oWSt4kjl6eWLEXHui82Z5Qe65X39Jt1vQvkocVE58Uko3Ebmh3gDr2PZcW86zY4ZOcoNxcuxdcgYxraYHndm7PC3pHm9h8C0UzzwN+jtytj9ioYzzqbyr/eKol1MxW+o/k7Atx2wgCAIAgCAIAgCAIAgCArWfK/kqbQD30p0/wBI3cfYPOqrpYjgy6ue2GO5SMvYqKSUyGPWdJAGq1r8TwPQs8JbXk59Nvly3YyZMyYyKx7HiPQQNJ76997joHhSc9zye32+Y08YLV3O6/XE+I8YzceK74EH0hXUS4YNminmLj2IXuhc5HiN9pULuoo1nqFpyPzOPtf7xV1XSa9J6SJPF6gRQSvPAMd6bWA9KlJ4TLrJbYNs5fleEvqoB1OB9Xf9FkrWZI5FCzZEuXdF5szyg91yvv6TdrehfJH9zyFsjKpjhdrtAI8BD1GlZTRXokmpJleqoZMPqdj30brtJ+03ov2jY+dVNOEjLJSps+DVrZxLM94Fg95dbqub2UW8vJCUt0mzsq3ndCAIAgCAIAgCAIAgCAIDmefK7lanSDtENPnO7v0HmWS6WZHK1c908dify/lWndTxumj1PcNR75w2O4Gx6rKyFUdvE0U6aDgnJcTLjGU6cQyGKOzw0lp1OO434XXsqo44ErNLDY9q4lTybXcjVMubNk7w+f6P52VNUsSMWmntsX8zc7oXOR4jfaVK7qLNZ6hqYXmmemjEbBHpF7amknc3+8FGNsorCIV6mcI7Ua+L5gnqwGyOGkb6Wiwv4ekryVjlzIWXzs4MtWRcBdFeeUFrnCzGniAeJI6L7K6mGOLNmkocfvkZ+6LzZnlB7rl7f0ktb0L5NPuacKjtj/yUaPchof8AF/oSGeMH5eLlGjv4rntb9oebj6VO2GVks1dW+O5c0c3j4jtCyHLR25dA74QBAEAQBAEAQBAEAQBARc2XqV7nOdCwlxJJ6ydyoeXHsUuitvLRJtaAABsBsFMuPqAiW5bpBa0DBbtUPLj2Kfp6/wAJnrcHgndqkia51rXPUvXBPmSlVCTzJGD5tUn4DPQvPLj2I/T1fhNilweniN2QsaevSL+leqEVyRKNUI8kbykWGvXUMc7Q2VgeAb2PX1/mvHFPmRnCM1iSPFBhsVPq5JjWarXt024e0rxRS5HkK4w6UbakTIn5t0n4DPQoeXHsU/T1/hJZTLggCAIAgCAIAgCAIAgCAIAgCAIAgCAIAgCAIAgCAIAgCAIAgCA//9k=">
          <a:extLst>
            <a:ext uri="{FF2B5EF4-FFF2-40B4-BE49-F238E27FC236}">
              <a16:creationId xmlns:a16="http://schemas.microsoft.com/office/drawing/2014/main" id="{E30A2A5F-3B61-4294-A3E8-B006B32A0444}"/>
            </a:ext>
          </a:extLst>
        </xdr:cNvPr>
        <xdr:cNvSpPr>
          <a:spLocks noChangeAspect="1" noChangeArrowheads="1"/>
        </xdr:cNvSpPr>
      </xdr:nvSpPr>
      <xdr:spPr bwMode="auto">
        <a:xfrm>
          <a:off x="641350" y="154209750"/>
          <a:ext cx="295275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161</xdr:row>
      <xdr:rowOff>0</xdr:rowOff>
    </xdr:from>
    <xdr:to>
      <xdr:col>1</xdr:col>
      <xdr:colOff>247650</xdr:colOff>
      <xdr:row>161</xdr:row>
      <xdr:rowOff>44450</xdr:rowOff>
    </xdr:to>
    <xdr:sp macro="" textlink="">
      <xdr:nvSpPr>
        <xdr:cNvPr id="6" name="AutoShape 3" descr="data:image/jpeg;base64,/9j/4AAQSkZJRgABAQAAAQABAAD/2wCEAAkGBxIPEhIUEhITFRUUGBUWGBgYFRgcIBgYGhgaFhQYGhokHCggGhsmGxYUITEhJSkrLi4uFx8zODMsNygtLiwBCgoKDg0OGxAQGzQmICU3Mi80LC84NywsLCwsLSwsLCwsLDQsLCwsLCwsLCwsLCwsLCwsLCwsLCwsLCwsLCwsLP/AABEIAOsAwAMBEQACEQEDEQH/xAAbAAEAAgMBAQAAAAAAAAAAAAAABQYDBAcCAf/EAEUQAAEDAgQBBQsJCAEFAAAAAAEAAgMEEQUGEiExEzRBUXEHImFyc4GRkrGy0RQWMjNCUlOhwRUjJFSCk8Lh0hdioqPi/8QAGwEBAAMBAQEBAAAAAAAAAAAAAAIDBAUBBgf/xAA5EQACAgECBAUCBAMGBwAAAAAAAQIDEQQSITEyUQUTM0FxFCJSkcHhBmGxFjRCU4HRFSNygqHC8P/aAAwDAQACEQMRAD8A7igCAIAgCAIAgCAIAgCA8veGgkmwHSoznGEXKTwkepNvCPkUrXi7SCOsKNdsLI7oPKEouLwz2rDwIAgCAIAgCAIAgCAIAgCAIAgCAIAgCAIAgCAq+K4iZTYXDRtbr8JXxniPiEtTLauEV7d/5v8A2OnTSoLPuYsPrnQm/Fp4i/59qo0WunpJ7lxXuv1+SdtSsWC2MdcA9e6+4jLck+5ymsPB9UjwIAgCAIAgCAIAgCAIAgCAIAgCAIAgCAIAgIrF8L5Tv2fS6R97/a4vifhnn/8AMr6u3f8Ac1UX7ftlyMWE4Tbv5Bv0N6vCVR4Z4U4vzblx9l+rJ36jP2xJpfQmIIAgCAIAgCAIAgCAIAgCAIAgCAxzzBjS5xsAq7rY1Qc5vgiUYuTwiAONu5TVbvOGn9b9a+Xfjdvnb0vt/D+/c3/Sx249+5PwTNe0Oabgr6em6FsFODymYJRcXhmRWkTzI7SCeoEqM5bYuXY9Sy8EF84Hfhj1v9L5r+0Fn+Wvz/Y3fRrub+FYiZ9V26dNum/G/g8C6fhviL1bknHGMe+eef5LsZ76VXjDPeKV3IBpDb3NuNlPxHXPSQjJRzl47HlNXmN8SN+cDvwx6x+C5P8AaCz/AC1+f7Gn6Ndybp5dbWuta4BsvoqLfNrjPGMrJinHbJoyK0ieZJA0EuNgFCyyNcXKTwkepNvCK/LjbjICBZg+z1jw+FfL2eN2u5TivtXt3/c3rSx24fMnaWobI0ObwP5eAr6TT6iF9anDkzFODg8Myq8gEAQBAEAQBAEAQBAR2M0RlaNPFtzbr/2uV4top6mtOHOPt3/fsaNPaoS4+5WCF8c+B0izYLROiaS7i623Vb9d19f4ToZ6aEpT5yxw7Y/U52otU2kvYkl1zMY6j6Duw+xVX+lL4f8AQlDqRSgvzxNYOyTmWeMv9H+S+j/h7qs/7f8A2MWs/wAP+v6GTMv0Wdp9iu8f9OHz+hHR82QC+XyjeXDD/qmeKF97ov7vD4RyLetmwtRWaOL0ZmZZp3BvbrXN8U0ctTViD4rjj2ZfRYoS4lWc0g2PEbL4xpxbT5o6a4liwOgdGC52xcPo+Dw+FfVeD6GdCdk+Dl7f7/z/AKHP1Nql9q9iVXbMoQBAEAQBAEAQBAEAQGD5GzXr0jV1/r2rN9JT5vnbfu7/AP3uT8yW3bngZiVobS5kMDUOsJuXc9wz6vTwxlrepv5KrbX2RLMj0wDot5lOKiuk8efc+uA6bedJKLX3BZ9jxpZ1N/JQ21dke5kZFaRPhcOteOSR7gBwRST5DBhfRsLw8tGodKzy0dMrVa4/ciasko7c8DOtJWEAQBAEAQBAEAQBAEAQBAV7Mv02eL+q+V8fSdsM9v1Oho+lkOQvn5RWHwNZeHcF+kPpOKuZRwF+bxisLgdomctfSf2D2r6H+H1iyeOy/qY9Z0o2syfVt8YewrZ4/wChH/q/Rlek638FcsvlNsex0Mluwn6mPsX3Xhv90r+Dk3+oytYl9bJ4xXyPiCT1Vme50qehGbA/rm+f2K/wdJauOP5kNT6bLUvtTlhAEAQBAEAQBAEAQBAEAQBARuKYaZnNIcBYW3C5HiPhstVOMoyxhYNNN6rTTRo/N933x6Cuc/4fsfDevyLvrI9ifIX07WVgwEB833ffHoK+YX8P2JY3r8jf9ZHsb2FYaYS4lwNwBsF0vDfDZaWUpSlnJRferEkkZsUojM0AECxv+RH6q7xHRPVVqCeMPP8A4a/UjTaq5ZZGfsB332+grj/8As/GvyNP1cexM0cPJsa297C119DpafJpjW3nCMdkt0nIi6rBHPe5weNzfguLqfBZ22ymprjx5GqGqUYpYPeH4QYnhxcDa/QrNF4RPT3KxyTwRt1KnHakS67pkCAIAgCAIAgCAIAgCAIAgCAIAgCAIAgCAIAgCAIAgCAIAgCAIAgCAIAgCAIAgOdYpm6qZNK1rmhrXuaBoB2aSOPmWWVsss5dmqsUmkb+U8yVFRUCOUtLS1x2aBYjfoUq7JOWGW6fUTnPbIns14g+mp3SR2DtTRuL8TvsrLZOKyjRqLHCGUUj55Vn32+o1Z/NkYPq7e5e8s1z6inZJJbUb3sLcCRwWiuTlHLOhRNzgmyuZrzLUU9QY4y0NDWndoNyd1XZZJSwjNqNROE9sTSwnNtU+aJr3NLXPa0jSBsTbj51BWyyiuvVWOSTL3iU5jhle3i1jnDtAJC0zeItnQslti2jnPzyrPvt9Rqy+bI5n1dvctmS8YlqmSmUglrgAQLbEK6qblnJs0tsrE9xF5rzJUU9QY43NDQ1p3aDuRcqNlklLCKtRqJwniJo4Vm2qkmia5zS1z2tI0AbE2UFbLKK69VY5JM6KtZ0wgCAIAgCAIAgCAIAgCA5TjGEVBnmIglIMjyCGOIILiQQQOorFKLy+Bx7Kp73wfMk8k4ZNHVBz4pGtDXXLmkceHFTqT3ci3S1yVmWiy51pny0rmsa5x1MNmi5sDvsrbk3HgatVFyrwjnf7Hqf5eb+274LLtl2OZ5U/wAL/I6TlCB0dLG17S13fbEWO5PQtVKajxOrpotVpMqmdcMmfVOcyKRzS1ti1pI2FjwVVsXu5GPVVzdmUiOwTCKgVEJMEoAewkljgAAQSbkKEYyyuBVVVPeuDOlYvGXwTNaLkseAOs2NgtU1mLOram4NI5R+x6n+Xm/tu+Cx7ZdjjeVP8L/Iu3c+o5ImTcoxzLubbU0i9hvsVfQms5N+jhKKeUQ+dcMmkqnOZFI5pa2xa0kbCx4KFsXu5FOqrm7MpEdguE1AqISYJQBIwkljgAAQSSSFGMXlcCqqqe9cGdVW07AQBAEAQBAEAQBAEAQBAaMuM07CWumjBGxBcNj1KDsivcrd0E8NnulxOGU6Y5WOPGwcCfQvVOL5M9jZCTwmbakTCAIDUqsTgiOmSVjXcbFwBUXOK5shKyEXhs8Q4xTvcGtmjJOwAcN14rIv3PFdBvCZvKZYEAQGpVYpBEdMkrGu42LgD6FFziubISthF4bPEWM07yGtmjJOwAcNyvFZF+54roN4TN5TLAgCAIAgCAIAgCAIAgCA43jPOJ/Kye+VglzZw7OuXyyWyHzxviv9isp6i7SeqdOWs6wQBAcwz5zx/is9ix29RydX6pGYJziDykfvBQjzRTV1x+TsS3ncCAIDmGe+eP8AFZ7Fjt6jk6v1SMwPnEHlI/eChHmimrrj8nYlvO4EAQBAEAQBAEAQBAEAQFWrckQyyPfykg1uLiBp2JNzbbrVDoy85MctHGUm8mzgmVIqSTlGve42IF7W348ApQq2vOSdWmjXLcmWBWmkIAgK/jWVIquTlHPe0kAEC1tuHEKmdW55yZrdNGyW7Jr0OSYYpGP5SRxYQ4A6bXG4vsvFRh5yQho4xknktCvNgQBAV/GspxVUpkdJI0kAEDTbbhxCpnVuecma3Sxsluya9FkmGKRjxLISxwcAdO5G46F4qMPOSEdHGMk8loV5sCAIAgCAIAgCAIAgCAIDn+I5zqI5ZWNbFZj3NF2ng0kdfgWWVsss5s9XYpNI3sr5onqZxHII9Ja47Ag7edSrsk5YZZp9ROc9rJzNGJPpYDJGGl2po74XG536VZZJxWUX6ix1wyim/Pmq6ovVP/JZ/NkYfrLC65cr3VNOyR4Acb3tw2Nlork5RyzfRNzgpMr+Z80z005jjEekNadwSdxfrVdlklLCM+o1M4T2o08MznUSTRMc2Oz3tabNPAm226grZZRXXq5uSTLtiM5iikeLXYxzhfrAuFpm8RbN9ktsW0c/+fNV1Reqf+Sy+bM5v1lhaMn41JWNkMgaCxwA0gjiL9auqm5Zya9NdKxPcRuZ80z005jjEekBp3BJ3F+tRsskpYRVfqZwntRp4ZnKokmiY4R2e9rTZp4E261BWyyiENXY5JMv61nSCAIAgCAIAgCAIAgCAIDkmMUEvLz/ALqTeSQjvHbguJB4LBLqZxbIS3vh7kpkejkbVNLo3tAa/cscBw23IVlPUXaSLVnIs+eYnPpXBrXOOpmwBJ49QVt3Sa9Wm6+Bzj5BN+FL6jvgspy9kux0zJsTmUkYc0tPfbEEH6R6Frp6Tq6VNVrJUs8UcjqtxbG9wLWbhjiOHXZU3dRj1cW7ORG4JQS/KIP3UlhIwnvHbAOBJ4KuPNFNUJb1w9zp2MtJgmABJMb7AdPelbLOlnWt4wZyT5BN+FL/AG3fBYjjbJdi8dzunexk2tjm3c22ppF9vCtFHub9Emk8kNnekkdVuLY3uBazcMcRw67Ku3qKNXFuzkRuC0MoqICYpABIwkljthqF+hQjzRVVGW9cPc60t52ggCAIAgCAIAgCAIAgCAhKjNVLG5zHSG7SWnvTxGxVTuingzy1NaeGzNh2YaeofojeS6xNtJGw4r2NkZPCJQvhN4TJVWFwQBAReIZgp6d+iSSzrA2sTx4dCrlZGLwymd8IPDZip8z0sjmsbL3ziAO9PE8BwXiui3g8jqa28JkyrS8IAgIrEcw09O/RI8hwANtJPHgq5Wxi8MpnfCDw2YafNVLI5rGvN3EAd6eJ4LxXRbwRjqa28Jk2rTQEAQBAEAQBAEAQBAEAQHHMZ5xP5WT3ysEubOHZ1y+WSuQ+eN8V/sVlPUXaT1Tpy1nWCAIDmGe+eP8AFZ7Fjt6jk6v1SMwTnEHlI/eChHmimrrj8nYlvO4EAQHMM988f4rPYsdvUcnV+qRmB84g8pH7wUI80U1dcfk7Et53AgCAIAgCAIAgCAIAgCAgqnKNLI9z3MddxLjZ7hudztdVOmLeTNLS1yeWZsMy3T0z+Uja4OsRcuJ2PFexrUXlEq9PCDyiXVheEAQEPieWqepfykgdqIA2cRw4bKuVSk8lFmnhN5Zhpco0sT2va192kOF3niOC8VMU8kY6WuLyieVppCAICIxLLdPUvMkjXFxAFw4jhw2VcqoyeWUWaeE3lmGmylSxva9rHXaQ4Xe47jcdK8VMUzyOlri8onVaaAgCAIAgCAIAgCAIAgCAwV0hZHI4cWtcR2gEheSeEyM3iLZyoZiq/wCYk9I+Cx75dzj/AFFn4i3ZBxOaflxLIX6eTIv0X1390K6mTecm3R2Snu3Pt+pblebQgOf5yxmoiqXMjlcxoa3YW6RcrLbOSlwZzdTbONmEzQwbH6p08IdM8hz2gg2sQTY9CjGcsriV132OaTZ09bDrBAVLP2JzQcgInlmrlCbdOnTb3iqLpNYwYtZZKG3a+5UDmKr/AJiT0j4KjfLuYvqLPxHU8NkL4YnONy5jCT4S0ErbHkjsQeYpmyvSQQBAEAQBAEAQBAEAQBAYK2MvjkaOLmuA7SCAvJLKZGazFo5iMqVn4J9ZnxWPy59jk/TW9i1ZFwiam5czM06+TtuD9HXfgf8AuCupi1nJs0lU4Z3Lt+pZ+Xb95vpCt3Lua9y7ntrgeBBUk8nqeSi5uwConqXPjj1NLWi+po4Cx4lZrIScspHO1NE5zzFGhhOWKtk8TnRWa17XE6m7AG56VCNcsrgV16axTTaOkucALkgDrK2N4Oq3gw/LI/xGesPio749yO+PcreeMKlqhAYWh4brvZw+1psdzv8ARKqti5YaMuqqlZtceJVTlSs/BPrM+Kp8ufYx/TW9jpuHRFkUTXcWsY09oaAVsjyR1oLEUmbC9JBAEAQBAEAQBAEAQBAEAQBAR+YD/DT+Td7FXb0Mqu9NnH9I6ljOJg6D3NvqZvKf4haKPc6Wh6Wb2NZsjpJTG6N7iADcWtv2lTnbteMFtuqjXLa0a9DnaKWRjOSkGtwaCdOxOw6VFXpvGCEdZGUksGbP3NHeMz2r27pJaz0jmVllOUdSyQf4OL+r3itdPSdbSekieVppCAIAgCAIAgCAIAgCAIAgCAIAgNevpuWjfHe2tpbfquOKjKO5YIzjui4lL+YD/wAdvqH4rP5Eu5g+hfcsmWcE+RMe0v1lztV7WtsBb8ldXDaaqKfKTWSkZ854/wAVnsWe3qMGr9UjMDP8RB5SP3goR5opq64/J1HHsL+VwmLVpuQb2vwN+C2TjuWDr3V+ZHaVf/p+f5j/ANf/ANKnyH3Mn0L7lrwXDhSwsiDtWm+9rXub8FdCO1YNlVflxUTeUywIAgCAIAgCAIAgCAIAgCAIAgMU9SyOxe9rQeGpwF/SvG0uZ45Jc2fKerjkvoex9uOlwNuq9kTT5HilF8mZl6SMUtSxhs57WnqLgF5lHjklzZqTfJXm7jA49ZLCV59rIPy3zweqelpybsZCSOlobsfMiUfYKMPZI3lIsMc9QyMXe5rRwu4gb+deNpczxyS5nmCrjkvokY63HS4G3oKJp8jxSi+TMy9JGq7EYQSDNECDYgvbe/Va683LuQ8yHc2l6TCAIAgCAIAgCAIAgCAIAgOc90Kt5SdsY4RN/wDJ1ifyDVlueXg5esnme3sauSK7kapoPCQaD28W/mPzUapYkR0s9tnydQWw6xzbuhD+KHiN9pWW7qOXrPUIyhy9UTsD449TTex1NHDY8SoKuTWUUwonNZSMFTQz0jgXsfE7od8HDY+leNOPMjKE63xWC95MzC6pBilP7xouD99vT5xt6Voqs3cGdHS3uf2y5nnui82Z5Qe65L+k81vQvkpeX8UNJM2T7PB462nj5xx8yohLa8mGmzy5ZOuRvDgCDcEAg9YPAradlPPE5DjPOpvKv94rDLqZxbfUfydgW47YQBAEAQBAEAQBAEAQBAY55QxrnONg0EnsG5RvB43hZZyWjjdW1Q1cZX3d4Be7vQNlhX3SONFO2zj7nvMNKaaqkDe9s7WzwA9823YfYvZrbIXR2WNI6lh1WJ4o5B9toPYekem62ReVk7EJboqRQO6FzkeI32lZruo5us9QtOR+Zx9r/eKuq6TXpPSRv4/RCenlYR9kkeBwFwVKazHBZdBSg0c0yrOWVUBHS7Sexwt+oWSt4kjl6eWLEXHui82Z5Qe65X39Jt1vQvkocVE58Uko3Ebmh3gDr2PZcW86zY4ZOcoNxcuxdcgYxraYHndm7PC3pHm9h8C0UzzwN+jtytj9ioYzzqbyr/eKol1MxW+o/k7Atx2wgCAIAgCAIAgCAIAgCArWfK/kqbQD30p0/wBI3cfYPOqrpYjgy6ue2GO5SMvYqKSUyGPWdJAGq1r8TwPQs8JbXk59Nvly3YyZMyYyKx7HiPQQNJ76997joHhSc9zye32+Y08YLV3O6/XE+I8YzceK74EH0hXUS4YNminmLj2IXuhc5HiN9pULuoo1nqFpyPzOPtf7xV1XSa9J6SJPF6gRQSvPAMd6bWA9KlJ4TLrJbYNs5fleEvqoB1OB9Xf9FkrWZI5FCzZEuXdF5szyg91yvv6TdrehfJH9zyFsjKpjhdrtAI8BD1GlZTRXokmpJleqoZMPqdj30brtJ+03ov2jY+dVNOEjLJSps+DVrZxLM94Fg95dbqub2UW8vJCUt0mzsq3ndCAIAgCAIAgCAIAgCAIDmefK7lanSDtENPnO7v0HmWS6WZHK1c908dify/lWndTxumj1PcNR75w2O4Gx6rKyFUdvE0U6aDgnJcTLjGU6cQyGKOzw0lp1OO434XXsqo44ErNLDY9q4lTybXcjVMubNk7w+f6P52VNUsSMWmntsX8zc7oXOR4jfaVK7qLNZ6hqYXmmemjEbBHpF7amknc3+8FGNsorCIV6mcI7Ua+L5gnqwGyOGkb6Wiwv4ekryVjlzIWXzs4MtWRcBdFeeUFrnCzGniAeJI6L7K6mGOLNmkocfvkZ+6LzZnlB7rl7f0ktb0L5NPuacKjtj/yUaPchof8AF/oSGeMH5eLlGjv4rntb9oebj6VO2GVks1dW+O5c0c3j4jtCyHLR25dA74QBAEAQBAEAQBAEAQBARc2XqV7nOdCwlxJJ6ydyoeXHsUuitvLRJtaAABsBsFMuPqAiW5bpBa0DBbtUPLj2Kfp6/wAJnrcHgndqkia51rXPUvXBPmSlVCTzJGD5tUn4DPQvPLj2I/T1fhNilweniN2QsaevSL+leqEVyRKNUI8kbykWGvXUMc7Q2VgeAb2PX1/mvHFPmRnCM1iSPFBhsVPq5JjWarXt024e0rxRS5HkK4w6UbakTIn5t0n4DPQoeXHsU/T1/hJZTLggCAIAgCAIAgCAIAgCAIAgCAIAgCAIAgCAIAgCAIAgCAIAgCA//9k=">
          <a:extLst>
            <a:ext uri="{FF2B5EF4-FFF2-40B4-BE49-F238E27FC236}">
              <a16:creationId xmlns:a16="http://schemas.microsoft.com/office/drawing/2014/main" id="{E5742766-242D-4071-922F-BB5B2CB1450B}"/>
            </a:ext>
          </a:extLst>
        </xdr:cNvPr>
        <xdr:cNvSpPr>
          <a:spLocks noChangeAspect="1" noChangeArrowheads="1"/>
        </xdr:cNvSpPr>
      </xdr:nvSpPr>
      <xdr:spPr bwMode="auto">
        <a:xfrm>
          <a:off x="641350" y="154209750"/>
          <a:ext cx="247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ic\presupuesto\CARPETAS%20DEPTO.%20PRESUPUESTOS\FERNANDEZ\ANALISIS\Copia%20de%20UCLAS-COMENC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XCALIBUR\Presupuesto\presupuesto%20donald%202007\DONALD%20PC%20VOL%202\Archivo%20Horacio\Proyectos%20Ingenieria%20Metalica\Concurso%20Mao\Presupuestos\Presupuesto%20gener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et-pre-01\mis%20documentos\Documents%20and%20Settings\GLEINIER\Escritorio\Documentos%20Compartidos%20(Donald-Geovanny)\Presupuestos%20TRANSPARENTADOS\Omar%20CD%20System\Presupuesto%20Nave%20Omar%20CD%20VER.%20TECH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ic\p-especi\Obras%20Sector%20Salud%20(H-S)%202000\NORTE\Santiago\Cub.%20Policlinica%20en%20el%20Sector%20La%20Joya,%20palom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et-pre-01\mis%20documentos\presupuesto%20donald%202007\DONALD%20PC%20VOL%202\Archivo%20Horacio\Proyectos%20Ingenieria%20Metalica\Concurso%20Mao\Presupuestos\Presupuesto%20gener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6068a73cbf6\Mis%20documentos\Documents%20and%20Settings\GLEINIER\Escritorio\Documentos%20Compartidos%20(Donald-Geovanny)\Presupuestos%20TRANSPARENTADOS\Omar%20CD%20System\Presupuesto%20Nave%20Omar%20CD%20VER.%20TECH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et-pre-01\mis%20documentos\DONALD%20PC%20VOL%202\METRO\INGENIERIA%20METALICA\PASARELA%20ESTACION%20ISABELA\PASARELA%20PEATONAL%20ESTACION%20ISABEL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1\company\Users\Eloy%20Blanco%20Abbott\Trabajando\3_Estandars%20IJSUD\170-3\SRD-170-3%20Presupuesto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cero%20Estrella\Cotizacion\2010\Proyectos%20Tipo%20A\REMODELACION%20AILA%202010\Licitaci&#243;n%20AILA%20(Remodelaci&#243;n%20terminal%20-%20MAyo%202010)%20(20-agosto-2010)%2022%2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ald\My%20Documents\Documentos%20Compartidos%20(Donald-Geovanny)\Presupuestos%20TRANSPARENTADOS\Omar%20CD%20System\Presupuesto%20Nave%20Omar%20CD%20VER.%20TECH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XCALIBUR\Presupuesto\An&#225;lisis%201,%202,%203\Copia%20de%20Analisi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vita\c\Documents%20and%20Settings\dell2\Escritorio\Mis%20documentos\presupuestos%202006\85-06%20Reh.%20y%20Ampl.%20Ac.%20Imbert%20(2da.%20alternativa)SIN%20PROB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stos3\C\Documents%20and%20Settings\costos\Mis%20documentos\claudia\Garibaldy%20Bautista%20(Costos)\analisis%20el%20pino%20junumuc&#250;%20(version%201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RIAN\C\BASE%20DATOS%20PARA%20ANALISIS\BASE%20DATOS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AYELIS\Proyectos%20OISOE\Documents%20and%20Settings\vbaez\Local%20Settings\Temporary%20Internet%20Files\Content.IE5\KF1K0GOD\mac\ANALISIS%20JUNIO%202007%20-Para-Proyectos-BNV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Reyna%20Vasquez\Desktop\IGLESIAS%20POLICLINICAS%20Y%20ESCUELAS\CARPETA%20GENERAL\San%20Francisco%20de%20Macoris\Analisis%20de%20Precios%20Unitario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Gerenciatecnica/Desktop/Documents%20and%20Settings/Ing.%20Tony%20Hernandez/Escritorio/Comedor%20Juegos%20Regionales%20Bayaguan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STEBANIA\PROYECTO\IMBERT_PEAD_21abr06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Desktop\Boca%20Chica\Oferta%20Economica%20I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CLAUDIA\Mis%20documentos\TRABAJO%20CLAUDIA\analisis%20seopc\Copia%20de%20Analisis%20PARA%20PRESUPUESTO%20OBRAS%20PUBLICA%20df%20enero%202004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ic\DATOSCUB\Proyectos%20Especiales\Obras%20Sector%20Salud%20(H-S)%202000\NORTE\Santiago\Cub.%20Reparacion%20Sub-centro%20de%20Salud%20Licey,%20Santiago%20(2)(Incremento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.158\pc%20elvita\Documents%20and%20Settings\Costos_01\Desktop\LOMA%20CABRRERA\MOD.%20223-09%20TRABAJOS%20faltantes%20AC.%20LOMA%20DE%20CABRER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01\ingenieria\Documents%20and%20Settings\Raul%20N.%20%20Rizek\My%20Documents\Carretera%20Sto.%20Dgo.%20-%20Samana\Precios%20Rincon%20de%20Molinillo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Gerenciatecnica/Desktop/Documents%20and%20Settings/Eva%20L.%20JImenez%20Pagan/My%20Documents/Banco%20Central/Martin%20Fernandez%20-%20Calles/Presup.%20dise&#241;o%20original%20(30-mar-04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va\My%20Documents\Proyectos%20OISOE\Calles\Incava\Analisis_Marzo_06___Incava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aangelica\maria%20angeli\Maria%20Angelica\Cubicaciones\Incava\Analisis%20Contrato%20-%20Incav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O-0649BC831\SharedDocs\Documents%20and%20Settings\Julio%20Vargas\Escritorio\PADRE_LAS_CASAS\ANALISIS_TODO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CLAUDIA\Mis%20documentos\TRABAJO%20CLAUDIA\Garibaldy%20Bautista%20(actualizaciones)\analisis%20el%20pino%20junumuc&#250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ic\presupuesto\ucla\ucla%205%20julio\presupuestos\Documents%20and%20Settings\kelly\Mis%20documentos\UCLA\UCLAS-COMENCE.xls" TargetMode="External"/></Relationships>
</file>

<file path=xl/externalLinks/_rels/externalLink30.xml.rels><?xml version="1.0" encoding="UTF-8" standalone="yes"?>
<Relationships xmlns="http://schemas.openxmlformats.org/package/2006/relationships"><Relationship Id="rId2" Type="http://schemas.microsoft.com/office/2019/04/relationships/externalLinkLongPath" Target="file:///\\Elvita\c\Documents%20and%20Settings\JOEL\Mis%20documentos\Documents%20and%20Settings\Joel%20Francisco\Mis%20documentos\Documents%20and%20Settings\CLAUDIA\Mis%20documentos\TRABAJO%20CLAUDIA\Garibaldy%20Bautista%20(actualizaciones)\analisis%20el%20pino%20junumuc&#250;.xls?1E846D7E" TargetMode="External"/><Relationship Id="rId1" Type="http://schemas.openxmlformats.org/officeDocument/2006/relationships/externalLinkPath" Target="file:///\\1E846D7E\analisis%20el%20pino%20junumuc&#250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stos01\Mis%20Documentos%20(Costos)\ADDENDAS%20ABRIL%202004\143-04%20%20ADDENDA%20NO.%201%20AC.%20%20EL%20LIMON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O-0649BC831\SharedDocs\presupuesto%20%20habitacional%20sanchez\EDF.%20SAN%20CRISTOBAL\metodologia%20Presupuestos\Analisis%20de%20Edificacione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b-02\D\PROYECTO%20TERMINACION%20SOFTBALL%20COJPD\CUBICACION\CUBICACION-NUEVA-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xcalibur\Presupuesto\PROYECTO%20PIEDRA%20BLANCA\JOEL\APC\InaconsaACT\Volumenes%20del%20Presupuesto\bPrimer%20Nivel\CIAceros%201erN.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xcalibur\Presupuesto\Documents%20and%20Settings\JOEL\APC\InaconsaACT\Soportes%20Analisis,Presupuestos,Controles\BPreliminar\Soportes%20Grales.Controles%20de%20Obra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xcalibur\Presupuesto\Documents%20and%20Settings\Ray\Escritorio\Presupuesto%20Habitacional%20Piedra%20BlancaX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vita\c\backup%20costos%2003\RECLAMACIONES%202005\ZONA%20II\Documents%20and%20Settings\CLAUDIA\Mis%20documentos\TRABAJO%20CLAUDIA\Garibaldy%20Bautista%20(actualizaciones)\analisis%20el%20pino%20junumuc&#250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BRIAN\D\My%20Documents\Documentos%20En%20Uso\Resort%20Bahia%20Estela%20Caribe\My%20Documents\Brian's%20Documents\RESIDENCIAL%20APARTAMENTOS\ROMANA%20DEL%20OESTE\Plaza%20Columbus\WINPROJ\Cespedes\Fiesta\Fiesta%20Area%20de%20Espectacul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tor\My%20Documents\BACKUP%20JULIO\wandel\escritorio%201\PRESUPUESTOS\Peravia\Salinas\PRESUPUESTO%20vivienda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1-22-9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aangelica\maria%20angeli\Maximo\Maria%20Angelica\OISOE%20EVA\Calles\Demja%20-%20Hato%20Mayor\Analisis%20Dic%2005%20-%20Demja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microsoft.com/office/2006/relationships/xlExternalLinkPath/xlStartup" Target="PROYECTO%20PUCMM/BASE%20DATOS%20PARA%20ANALISIS/BASE%20DATOS2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ersonal\Presupuesto%20Residencial%20Nicole%20I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b-02\D\Documents%20and%20Settings\FRED\Mis%20documentos\ARCHIVOS%20PERSONALES\FRED\FRANCISCO\PRESUPUESTO%20MELLIZAS_2_NIVELES_2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_ANALISIS%20DE%20COSTOS%202017%20(Actualizar%20precios)%20-%20Original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rtidas%20Electricas%20Terminaci&#243;n%20Construcci&#243;n%20Albergue%20Ni&#241;os%20Huerfanos%20de%20Moca.xls" TargetMode="External"/></Relationships>
</file>

<file path=xl/externalLinks/_rels/externalLink4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Elvita\c\Documents%20and%20Settings\JOEL\Mis%20documentos\Documents%20and%20Settings\Joel%20Francisco\Mis%20documentos\Documents%20and%20Settings\CLAUDIA\Mis%20documentos\TRABAJO%20CLAUDIA\analisis%20seopc\Copia%20de%20Analisis%20PARA%20PRESUPUESTO%20OBRAS%20PUBLICA%20df%20enero%202004.xls?22A946DD" TargetMode="External"/><Relationship Id="rId1" Type="http://schemas.openxmlformats.org/officeDocument/2006/relationships/externalLinkPath" Target="file:///\\22A946DD\Copia%20de%20Analisis%20PARA%20PRESUPUESTO%20OBRAS%20PUBLICA%20df%20enero%202004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1\company\Documents%20and%20Settings\asifres\Desktop\Estimados%20y%20presupuestos\Estimados%20del%20M\Pre%20Capilla%20Los%20&#193;ngeles%20(Fase%20II)%20-%20mayo%2002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Luis%20Mota\My%20Documents\Arq.%20Fajar\CDE\Planos\Subestaci&#243;n%20Duverg&#233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NALISIS%20DE%20COSTOS\_ANALISIS%20DE%20COSTOS%202017%20(Actualizar%20precios)%20-%20Original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~1\mpena\LOCALS~1\Temp\Users\yanel\Documents\PERSONALTRABAJOS\CUPIDO\PROYECTO%20MICHEL%20MARIE\PRESUPUESTO%20RESIDENCIAL%20MICHELLE%20MARIE%20modif.xls" TargetMode="External"/></Relationships>
</file>

<file path=xl/externalLinks/_rels/externalLink52.xml.rels><?xml version="1.0" encoding="UTF-8" standalone="yes"?>
<Relationships xmlns="http://schemas.openxmlformats.org/package/2006/relationships"><Relationship Id="rId2" Type="http://schemas.microsoft.com/office/2019/04/relationships/externalLinkLongPath" Target="file:///E:\servidor%20de%20red%20de%20costos%20(ervita)\carpeta%20de%20maria.morales\2009\SAMANA\Documents%20and%20Settings\Achilles_\My%20Documents\Ampliacion\Estudos%20mar&#231;o-05\Documents%20and%20Settings\Achilles_\My%20Documents\Compartido\Moreno\Plano%20de%20Conta\PROYECTO%20AQN-WC?0AAE1648" TargetMode="External"/><Relationship Id="rId1" Type="http://schemas.openxmlformats.org/officeDocument/2006/relationships/externalLinkPath" Target="file:///\\0AAE1648\PROYECTO%20AQN-WC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JAJAJAJA\Desktop\PROYECTOS\colina%20definitivo2\G.A.1(07junio2005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va\proyectos%20oisoe\Documents%20and%20Settings\Administrador\Escritorio\Documents%20and%20Settings\jbaez\My%20Documents\YALBI\Mia\Copia%20de%20UCLAS-COMENCE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einier\e\Documents%20and%20Settings\Ing.%20Tony%20Hernandez\Escritorio\Comedor%20Juegos%20Regionales%20Bayaguana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-costos-14\PC%20Elvita\Documents%20and%20Settings\GERMAN%20NOVA\My%20Documents\Intec\MAESTRIA\Costos\Proyecto%20Final%20(SC)\Documents%20and%20Settings\Lurdes\Desktop\Samuel\Propuesta-Auditoria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b-02\D\MIS%20DOCUMENTOS\PROYECTOS%20COBAUSA\SAN_FRANCISCO\SAN%20FCO_2007\PRESUPUESTO_REMITIDO_04Oct07_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Desktop\Constanza\Presupuestos\Oferta%20Constanza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user\Mechy\Mechy%20Proyectos\Presupuesto_Torre__KEVANY(1)(1)_ultimas_correciones_yram(1)_correciones_yunior(1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bierta2\disco%20de%20costo\disco%20de%20costos\Documents%20and%20Settings\Administrador\Escritorio\LAS%20AMERICAS%20OZORIA%20TUNEL\PRES(1).%20TERMINACION%20LAS%20AMERICAS-TUNEL-PASARELAS-OISOE-03-AG0-07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MONICA~1\AppData\Local\Temp\_PA302\2012%20Nueva%20Edicion.xlsx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AYELIS\Proyectos%20OISOE\Documents%20and%20Settings\Anayelis.EVA\My%20Documents\Proyectos%20OISOE\SET\Ana%20Raquel\Iglesia\Presupuesto%20Ciencias%20Juridicas-Uasd-grucon-2009-10-27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~1\mpena\LOCALS~1\Temp\Users\YANEL\Documents\PERSONALTRABAJOS\elizabeth%20concepcion\Presupuesto_proyecto_johanna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rian\c\Mis%20Documentos\Mis%20archivos%20recibidos\VillaVinicioCastillo(1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aangelica\maria%20angeli\Incava\Analisis%20Marzo%2006%20-%20Incav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BRIAN\D\My%20Documents\Documentos%20En%20Uso\Escuelas%20Publicas\Escuelas%20Armenteros%20Tony%20Hernandez\LOLIN%20NAVE%20PTA%20CANA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vestigador\amell%20(d)\DONALD%20EXELL\D'%20DONALD\D'%20RaSol\presupuesto\presupuesto\Pres.%20Cubierta%20Altar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vita\c\backup%20costos%2003\RECLAMACIONES%202006\ZONA%20III\rec%201%20al%2098-05%20terminacion%20ac.%20la%20cueva%20de%20cevicos%202da.%20etapa%20ac.%20mult.%20guanabano-%20cruce%20de%20maguaca%20parte%20b%20y%20guanabano%20como%20ext.%20al%20ac.%20la%20cueva%20de%20cevico%20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XCALIBUR\Presupuesto\CARPETAS%20DEPTO.%20PRESUPUESTOS\YANEL%20FERNANDEZ\Santo%20Domingo\puente%20cuaba\Presupuesto%20Construcion%20Puente%20Sobre%20el%20Rio%20Isabela,%20Carretera%20La%20Cuaba%20Km%2022%20Autopista%20Duarte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JAJAJAJA\Desktop\PROYECTOS\colina%20definitivo2\Presupuesto%20Colina%20ben\ACACIA%20ben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b-02\D\PROYECTO%20TERMINACION%20SOFTBALL%20COJPD\CUBICACION\TRABAJOS\Transfer\Costos\Proyectos\Galerias\presup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vestigador\amell%20(d)\DONALD%20EXELL\D'%20DONALD\D'%20RaSol\presupuesto\presupuesto\antony's\SANCHEZ%20CURIEL\DSD%20(tanques%20falconbridge+varios)\nave%20fadoc%202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mntes104\Documents%20and%20Settings\patria.peguero\My%20Documents\My%20Received%20Files\LOTE%2071-ESCUELA%20HIVE%20PRESUPUESTOS%20Y%20ANALISIS%20DEL%201%20AL%204%20ESC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stos3\C\Documents%20and%20Settings\CLAUDIA\Mis%20documentos\TRABAJO%20CLAUDIA\analisis%20seopc\Copia%20de%20Analisis%20PARA%20PRESUPUESTO%20OBRAS%20PUBLICA%20df%20enero%202004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nalisis\LOMA%20DE%20CABRERA\PROYECTO\IMBERT_PEAD_21abr06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1\escritorio%20usuario%201\MIS%20DOCUMENTOS\PROYECTO%20TERMINACION%20SOFTBALL%20COJPD\PRESUPUESTO%20MODIFICADO\PRESUPUESTO_FEDOSA_14NOV2005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UARIO-03\Almacen%20(D)\LP\Mis%20doc.%20of\OZORIA%202006\LAS%20AMERICAS\PRESUPUESTO\PRES.%20TUNEL%20CHARLE%20REV%20ABRIL%2007\TUNEL%20CHARLES%20ABRIL%2007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ONICA%20PROYECTOS\TORRE%20KEYANI\PRESUPTORRE%20KEV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et-pre-01\mis%20documentos\donald%20geobanny\Barrick\Paquete%20II\PIT%20OFFICE\PRESUPUESTO%20PIT%20OFFICE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~1\mpena\LOCALS~1\Temp\LICITACION%20VILLAS%20TIPO%20PRESIDENCIAL%20BISONO\Villa%20%20Presidencial4,5,6%20BISONO-ultimo%20DEFINITIVO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ebmail.codetel.net.do/Documents%20and%20Settings/Administrator/My%20Documents/PROYECTOS/LICITACION%20011-2006/PROPUESTA/2005%2012%20Dic%20Texto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YECTO\IMBERT_PEAD_21abr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dificio A"/>
      <sheetName val="Edificio D"/>
      <sheetName val="Edicio c"/>
      <sheetName val="electr."/>
      <sheetName val="Unv. "/>
      <sheetName val="Presupuesto"/>
      <sheetName val="Volumenes"/>
      <sheetName val="Anal. horm."/>
      <sheetName val="Mat"/>
      <sheetName val="anal term"/>
      <sheetName val="Ana-Sanit."/>
      <sheetName val="Pu-Sanit."/>
      <sheetName val="Ana-Elect"/>
      <sheetName val="PU-Elect."/>
      <sheetName val="anal aire"/>
      <sheetName val="climat."/>
      <sheetName val="Jornal"/>
      <sheetName val="cuantias "/>
      <sheetName val="peso-cuantia"/>
      <sheetName val="planta trata"/>
      <sheetName val="subida materiales"/>
      <sheetName val="Hoja5"/>
      <sheetName val="M. O. exc."/>
      <sheetName val="Hoja3"/>
      <sheetName val="Ana-elect."/>
      <sheetName val="puertas"/>
      <sheetName val="Cubicacion"/>
      <sheetName val="Septicos"/>
      <sheetName val="caseta"/>
      <sheetName val="calcul anal"/>
      <sheetName val="UASD"/>
      <sheetName val="INSUMO"/>
      <sheetName val="Mezcla"/>
      <sheetName val="Hoja2"/>
      <sheetName val="Hoja1"/>
      <sheetName val="A"/>
      <sheetName val="TIPO C 4NIV."/>
      <sheetName val="TIPO I 3NIV."/>
      <sheetName val="TIPO F 3NIV."/>
      <sheetName val="TIPO F 4NIV."/>
      <sheetName val="TIPO I 3NIV(2)"/>
      <sheetName val="Tipo J 3NIV."/>
      <sheetName val="TIPO F 3NIV. (2)"/>
      <sheetName val="Analisis"/>
      <sheetName val="Pres. Adic.Y"/>
      <sheetName val="Ana"/>
      <sheetName val="LISTA DE PRECIO"/>
      <sheetName val="Presup."/>
      <sheetName val="Insumos"/>
      <sheetName val="Edificio_A"/>
      <sheetName val="Edificio_D"/>
      <sheetName val="Edicio_c"/>
      <sheetName val="electr_"/>
      <sheetName val="Unv__"/>
      <sheetName val="Anal__horm_"/>
      <sheetName val="anal_term"/>
      <sheetName val="Ana-Sanit_"/>
      <sheetName val="Pu-Sanit_"/>
      <sheetName val="PU-Elect_"/>
      <sheetName val="anal_aire"/>
      <sheetName val="climat_"/>
      <sheetName val="cuantias_"/>
      <sheetName val="planta_trata"/>
      <sheetName val="subida_materiales"/>
      <sheetName val="M__O__exc_"/>
      <sheetName val="Ana-elect_"/>
      <sheetName val="calcul_anal"/>
      <sheetName val="TIPO_C_4NIV_"/>
      <sheetName val="TIPO_I_3NIV_"/>
      <sheetName val="TIPO_F_3NIV_"/>
      <sheetName val="TIPO_F_4NIV_"/>
      <sheetName val="TIPO_I_3NIV(2)"/>
      <sheetName val="Tipo_J_3NIV_"/>
      <sheetName val="TIPO_F_3NIV__(2)"/>
      <sheetName val="Edificio_A1"/>
      <sheetName val="Edificio_D1"/>
      <sheetName val="Edicio_c1"/>
      <sheetName val="electr_1"/>
      <sheetName val="Unv__1"/>
      <sheetName val="Anal__horm_1"/>
      <sheetName val="anal_term1"/>
      <sheetName val="Ana-Sanit_1"/>
      <sheetName val="Pu-Sanit_1"/>
      <sheetName val="PU-Elect_1"/>
      <sheetName val="anal_aire1"/>
      <sheetName val="climat_1"/>
      <sheetName val="cuantias_1"/>
      <sheetName val="planta_trata1"/>
      <sheetName val="subida_materiales1"/>
      <sheetName val="M__O__exc_1"/>
      <sheetName val="Ana-elect_1"/>
      <sheetName val="calcul_anal1"/>
      <sheetName val="TIPO_C_4NIV_1"/>
      <sheetName val="TIPO_I_3NIV_1"/>
      <sheetName val="TIPO_F_3NIV_1"/>
      <sheetName val="TIPO_F_4NIV_1"/>
      <sheetName val="TIPO_I_3NIV(2)1"/>
      <sheetName val="Tipo_J_3NIV_1"/>
      <sheetName val="TIPO_F_3NIV__(2)1"/>
      <sheetName val="Pres__Adic_Y"/>
      <sheetName val="LISTA_DE_PRECIO"/>
      <sheetName val="Presup_"/>
      <sheetName val="Pres__Adic_Y1"/>
      <sheetName val="LISTA_DE_PRECIO1"/>
      <sheetName val="Presup_1"/>
      <sheetName val="Edificio_A2"/>
      <sheetName val="Edificio_D2"/>
      <sheetName val="Edicio_c2"/>
      <sheetName val="electr_2"/>
      <sheetName val="Unv__2"/>
      <sheetName val="Anal__horm_2"/>
      <sheetName val="anal_term2"/>
      <sheetName val="Ana-Sanit_2"/>
      <sheetName val="Pu-Sanit_2"/>
      <sheetName val="PU-Elect_2"/>
      <sheetName val="anal_aire2"/>
      <sheetName val="climat_2"/>
      <sheetName val="cuantias_2"/>
      <sheetName val="planta_trata2"/>
      <sheetName val="subida_materiales2"/>
      <sheetName val="M__O__exc_2"/>
      <sheetName val="Ana-elect_2"/>
      <sheetName val="calcul_anal2"/>
      <sheetName val="TIPO_C_4NIV_2"/>
      <sheetName val="TIPO_I_3NIV_2"/>
      <sheetName val="TIPO_F_3NIV_2"/>
      <sheetName val="TIPO_F_4NIV_2"/>
      <sheetName val="TIPO_I_3NIV(2)2"/>
      <sheetName val="Tipo_J_3NIV_2"/>
      <sheetName val="TIPO_F_3NIV__(2)2"/>
      <sheetName val="Pres__Adic_Y2"/>
      <sheetName val="LISTA_DE_PRECIO2"/>
      <sheetName val="Presup_2"/>
      <sheetName val="Edificio_A3"/>
      <sheetName val="Edificio_D3"/>
      <sheetName val="Edicio_c3"/>
      <sheetName val="electr_3"/>
      <sheetName val="Unv__3"/>
      <sheetName val="Anal__horm_3"/>
      <sheetName val="anal_term3"/>
      <sheetName val="Ana-Sanit_3"/>
      <sheetName val="Pu-Sanit_3"/>
      <sheetName val="PU-Elect_3"/>
      <sheetName val="anal_aire3"/>
      <sheetName val="climat_3"/>
      <sheetName val="cuantias_3"/>
      <sheetName val="planta_trata3"/>
      <sheetName val="subida_materiales3"/>
      <sheetName val="M__O__exc_3"/>
      <sheetName val="Ana-elect_3"/>
      <sheetName val="calcul_anal3"/>
      <sheetName val="TIPO_C_4NIV_3"/>
      <sheetName val="TIPO_I_3NIV_3"/>
      <sheetName val="TIPO_F_3NIV_3"/>
      <sheetName val="TIPO_F_4NIV_3"/>
      <sheetName val="TIPO_I_3NIV(2)3"/>
      <sheetName val="Tipo_J_3NIV_3"/>
      <sheetName val="TIPO_F_3NIV__(2)3"/>
      <sheetName val="Pres__Adic_Y3"/>
      <sheetName val="LISTA_DE_PRECIO3"/>
      <sheetName val="Presup_3"/>
      <sheetName val="MOJornal"/>
      <sheetName val="Estructura Metalica"/>
      <sheetName val="Mano Obra"/>
      <sheetName val="Desembolso de Caja"/>
      <sheetName val="Precio"/>
      <sheetName val="V.Tierras A"/>
      <sheetName val="PRE Desvio Alcant.  Potable"/>
      <sheetName val="Edificio_A4"/>
      <sheetName val="Edificio_D4"/>
      <sheetName val="Edicio_c4"/>
      <sheetName val="electr_4"/>
      <sheetName val="Unv__4"/>
      <sheetName val="Anal__horm_4"/>
      <sheetName val="anal_term4"/>
      <sheetName val="Ana-Sanit_4"/>
      <sheetName val="Pu-Sanit_4"/>
      <sheetName val="PU-Elect_4"/>
      <sheetName val="anal_aire4"/>
      <sheetName val="climat_4"/>
      <sheetName val="cuantias_4"/>
      <sheetName val="planta_trata4"/>
      <sheetName val="subida_materiales4"/>
      <sheetName val="M__O__exc_4"/>
      <sheetName val="Ana-elect_4"/>
      <sheetName val="calcul_anal4"/>
      <sheetName val="TIPO_C_4NIV_4"/>
      <sheetName val="TIPO_I_3NIV_4"/>
      <sheetName val="TIPO_F_3NIV_4"/>
      <sheetName val="TIPO_F_4NIV_4"/>
      <sheetName val="TIPO_I_3NIV(2)4"/>
      <sheetName val="Tipo_J_3NIV_4"/>
      <sheetName val="TIPO_F_3NIV__(2)4"/>
      <sheetName val="Pres__Adic_Y4"/>
      <sheetName val="LISTA_DE_PRECIO4"/>
      <sheetName val="Presup_4"/>
      <sheetName val="Edificio_A5"/>
      <sheetName val="Edificio_D5"/>
      <sheetName val="Edicio_c5"/>
      <sheetName val="electr_5"/>
      <sheetName val="Unv__5"/>
      <sheetName val="Anal__horm_5"/>
      <sheetName val="anal_term5"/>
      <sheetName val="Ana-Sanit_5"/>
      <sheetName val="Pu-Sanit_5"/>
      <sheetName val="PU-Elect_5"/>
      <sheetName val="anal_aire5"/>
      <sheetName val="climat_5"/>
      <sheetName val="cuantias_5"/>
      <sheetName val="planta_trata5"/>
      <sheetName val="subida_materiales5"/>
      <sheetName val="M__O__exc_5"/>
      <sheetName val="Ana-elect_5"/>
      <sheetName val="calcul_anal5"/>
      <sheetName val="TIPO_C_4NIV_5"/>
      <sheetName val="TIPO_I_3NIV_5"/>
      <sheetName val="TIPO_F_3NIV_5"/>
      <sheetName val="TIPO_F_4NIV_5"/>
      <sheetName val="TIPO_I_3NIV(2)5"/>
      <sheetName val="Tipo_J_3NIV_5"/>
      <sheetName val="TIPO_F_3NIV__(2)5"/>
      <sheetName val="Pres__Adic_Y5"/>
      <sheetName val="LISTA_DE_PRECIO5"/>
      <sheetName val="Presup_5"/>
      <sheetName val="Mano_Obra"/>
      <sheetName val="Mano_Obra1"/>
      <sheetName val="Mano_Obra2"/>
      <sheetName val="Mano_Obra3"/>
      <sheetName val="Datos"/>
      <sheetName val="Mano_Obra4"/>
      <sheetName val="Mano_Obra5"/>
      <sheetName val="Ana. blocks y termin."/>
      <sheetName val="Costos Mano de Obra"/>
      <sheetName val="Insumos materiales"/>
      <sheetName val="Ana. Horm mexc mort"/>
      <sheetName val="INS"/>
      <sheetName val="Rndmto"/>
      <sheetName val="m.o."/>
      <sheetName val="Análisis de Precios"/>
      <sheetName val="R.A.U."/>
      <sheetName val="MO"/>
      <sheetName val=""/>
      <sheetName val="PVC"/>
      <sheetName val="gonzalo"/>
      <sheetName val="INSU"/>
      <sheetName val="PRES META"/>
      <sheetName val="PRES DESCUENTO"/>
      <sheetName val="PRES META CON APU LINK"/>
      <sheetName val="MO FELO"/>
      <sheetName val="MO FELO (2)"/>
      <sheetName val="ORIGINAL"/>
      <sheetName val="CANT"/>
      <sheetName val="APU"/>
      <sheetName val="Analisis (1)"/>
      <sheetName val="Materiales"/>
      <sheetName val="Mano de Obra"/>
      <sheetName val="MOCuadrillas"/>
      <sheetName val="Analisis Unitarios"/>
      <sheetName val="Cargas Sociales"/>
      <sheetName val="Datos a Project"/>
      <sheetName val="analisis de pu"/>
      <sheetName val="Tarifas de Alquiler de Equipo"/>
      <sheetName val="CUBICACION "/>
    </sheetNames>
    <sheetDataSet>
      <sheetData sheetId="0">
        <row r="14">
          <cell r="D14">
            <v>1240</v>
          </cell>
        </row>
      </sheetData>
      <sheetData sheetId="1">
        <row r="14">
          <cell r="D14">
            <v>1240</v>
          </cell>
        </row>
      </sheetData>
      <sheetData sheetId="2">
        <row r="14">
          <cell r="D14">
            <v>0.3</v>
          </cell>
        </row>
      </sheetData>
      <sheetData sheetId="3">
        <row r="14">
          <cell r="D14">
            <v>0.3</v>
          </cell>
        </row>
      </sheetData>
      <sheetData sheetId="4">
        <row r="14">
          <cell r="D14">
            <v>1240</v>
          </cell>
        </row>
      </sheetData>
      <sheetData sheetId="5">
        <row r="14">
          <cell r="D14">
            <v>1240</v>
          </cell>
        </row>
      </sheetData>
      <sheetData sheetId="6">
        <row r="14">
          <cell r="D14">
            <v>1240</v>
          </cell>
        </row>
      </sheetData>
      <sheetData sheetId="7">
        <row r="14">
          <cell r="D14">
            <v>1240</v>
          </cell>
        </row>
      </sheetData>
      <sheetData sheetId="8">
        <row r="14">
          <cell r="D14">
            <v>1240</v>
          </cell>
        </row>
      </sheetData>
      <sheetData sheetId="9">
        <row r="14">
          <cell r="D14">
            <v>1240</v>
          </cell>
        </row>
        <row r="1512">
          <cell r="G1512">
            <v>3526.1216021874998</v>
          </cell>
        </row>
      </sheetData>
      <sheetData sheetId="10">
        <row r="14">
          <cell r="D14">
            <v>1240</v>
          </cell>
        </row>
      </sheetData>
      <sheetData sheetId="11">
        <row r="126">
          <cell r="C126">
            <v>55</v>
          </cell>
        </row>
      </sheetData>
      <sheetData sheetId="12">
        <row r="15">
          <cell r="D15">
            <v>1240</v>
          </cell>
        </row>
      </sheetData>
      <sheetData sheetId="13">
        <row r="15">
          <cell r="D15">
            <v>1240</v>
          </cell>
        </row>
      </sheetData>
      <sheetData sheetId="14">
        <row r="39">
          <cell r="D39">
            <v>4.37</v>
          </cell>
        </row>
      </sheetData>
      <sheetData sheetId="15">
        <row r="14">
          <cell r="D14">
            <v>0.3</v>
          </cell>
        </row>
      </sheetData>
      <sheetData sheetId="16">
        <row r="14">
          <cell r="D14">
            <v>0.3</v>
          </cell>
        </row>
      </sheetData>
      <sheetData sheetId="17"/>
      <sheetData sheetId="18"/>
      <sheetData sheetId="19">
        <row r="134">
          <cell r="D134">
            <v>550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141">
          <cell r="F3141">
            <v>2275.0549999999998</v>
          </cell>
        </row>
      </sheetData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512">
          <cell r="G1512">
            <v>3526.1216021874998</v>
          </cell>
        </row>
      </sheetData>
      <sheetData sheetId="50">
        <row r="39">
          <cell r="D39">
            <v>4.37</v>
          </cell>
        </row>
      </sheetData>
      <sheetData sheetId="51">
        <row r="39">
          <cell r="D39">
            <v>4.37</v>
          </cell>
        </row>
      </sheetData>
      <sheetData sheetId="52">
        <row r="39">
          <cell r="D39">
            <v>4.37</v>
          </cell>
        </row>
      </sheetData>
      <sheetData sheetId="53">
        <row r="39">
          <cell r="D39">
            <v>4.37</v>
          </cell>
        </row>
      </sheetData>
      <sheetData sheetId="54">
        <row r="39">
          <cell r="D39">
            <v>4.37</v>
          </cell>
        </row>
      </sheetData>
      <sheetData sheetId="55">
        <row r="39">
          <cell r="D39">
            <v>4.37</v>
          </cell>
        </row>
      </sheetData>
      <sheetData sheetId="56">
        <row r="39">
          <cell r="D39">
            <v>4.37</v>
          </cell>
        </row>
      </sheetData>
      <sheetData sheetId="57">
        <row r="39">
          <cell r="D39">
            <v>4.37</v>
          </cell>
        </row>
      </sheetData>
      <sheetData sheetId="58">
        <row r="39">
          <cell r="D39">
            <v>4.37</v>
          </cell>
        </row>
      </sheetData>
      <sheetData sheetId="59">
        <row r="39">
          <cell r="D39">
            <v>4.37</v>
          </cell>
        </row>
      </sheetData>
      <sheetData sheetId="60">
        <row r="39">
          <cell r="D39">
            <v>4.37</v>
          </cell>
        </row>
      </sheetData>
      <sheetData sheetId="61"/>
      <sheetData sheetId="62"/>
      <sheetData sheetId="63"/>
      <sheetData sheetId="64"/>
      <sheetData sheetId="65"/>
      <sheetData sheetId="66"/>
      <sheetData sheetId="67" refreshError="1"/>
      <sheetData sheetId="68">
        <row r="126">
          <cell r="C126">
            <v>55</v>
          </cell>
        </row>
      </sheetData>
      <sheetData sheetId="69">
        <row r="39">
          <cell r="D39">
            <v>4.37</v>
          </cell>
        </row>
      </sheetData>
      <sheetData sheetId="70">
        <row r="126">
          <cell r="C126">
            <v>55</v>
          </cell>
        </row>
      </sheetData>
      <sheetData sheetId="71">
        <row r="39">
          <cell r="D39">
            <v>4.37</v>
          </cell>
        </row>
      </sheetData>
      <sheetData sheetId="72">
        <row r="126">
          <cell r="C126">
            <v>55</v>
          </cell>
        </row>
      </sheetData>
      <sheetData sheetId="73">
        <row r="39">
          <cell r="D39">
            <v>4.37</v>
          </cell>
        </row>
      </sheetData>
      <sheetData sheetId="74">
        <row r="39">
          <cell r="D39">
            <v>4.37</v>
          </cell>
        </row>
      </sheetData>
      <sheetData sheetId="75">
        <row r="39">
          <cell r="D39">
            <v>4.37</v>
          </cell>
        </row>
      </sheetData>
      <sheetData sheetId="76">
        <row r="39">
          <cell r="D39">
            <v>4.37</v>
          </cell>
        </row>
      </sheetData>
      <sheetData sheetId="77">
        <row r="39">
          <cell r="D39">
            <v>4.37</v>
          </cell>
        </row>
      </sheetData>
      <sheetData sheetId="78">
        <row r="39">
          <cell r="D39">
            <v>4.37</v>
          </cell>
        </row>
      </sheetData>
      <sheetData sheetId="79">
        <row r="39">
          <cell r="D39">
            <v>4.37</v>
          </cell>
        </row>
      </sheetData>
      <sheetData sheetId="80">
        <row r="39">
          <cell r="D39">
            <v>4.37</v>
          </cell>
        </row>
      </sheetData>
      <sheetData sheetId="81">
        <row r="39">
          <cell r="D39">
            <v>4.37</v>
          </cell>
        </row>
      </sheetData>
      <sheetData sheetId="82">
        <row r="39">
          <cell r="D39">
            <v>4.37</v>
          </cell>
        </row>
      </sheetData>
      <sheetData sheetId="83">
        <row r="39">
          <cell r="D39">
            <v>4.37</v>
          </cell>
        </row>
      </sheetData>
      <sheetData sheetId="84">
        <row r="39">
          <cell r="D39">
            <v>4.37</v>
          </cell>
        </row>
      </sheetData>
      <sheetData sheetId="85">
        <row r="39">
          <cell r="D39">
            <v>4.37</v>
          </cell>
        </row>
      </sheetData>
      <sheetData sheetId="86">
        <row r="39">
          <cell r="D39">
            <v>4.37</v>
          </cell>
        </row>
      </sheetData>
      <sheetData sheetId="87">
        <row r="39">
          <cell r="D39">
            <v>4.37</v>
          </cell>
        </row>
      </sheetData>
      <sheetData sheetId="88">
        <row r="39">
          <cell r="D39">
            <v>4.37</v>
          </cell>
        </row>
      </sheetData>
      <sheetData sheetId="89">
        <row r="39">
          <cell r="D39">
            <v>4.37</v>
          </cell>
        </row>
      </sheetData>
      <sheetData sheetId="90">
        <row r="39">
          <cell r="D39">
            <v>4.37</v>
          </cell>
        </row>
      </sheetData>
      <sheetData sheetId="91">
        <row r="39">
          <cell r="D39">
            <v>4.37</v>
          </cell>
        </row>
      </sheetData>
      <sheetData sheetId="92">
        <row r="39">
          <cell r="D39">
            <v>4.37</v>
          </cell>
        </row>
      </sheetData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>
        <row r="39">
          <cell r="D39">
            <v>4.37</v>
          </cell>
        </row>
      </sheetData>
      <sheetData sheetId="100">
        <row r="39">
          <cell r="D39">
            <v>4.37</v>
          </cell>
        </row>
      </sheetData>
      <sheetData sheetId="101">
        <row r="39">
          <cell r="D39">
            <v>4.37</v>
          </cell>
        </row>
      </sheetData>
      <sheetData sheetId="102">
        <row r="39">
          <cell r="D39">
            <v>4.37</v>
          </cell>
        </row>
      </sheetData>
      <sheetData sheetId="103">
        <row r="39">
          <cell r="D39">
            <v>4.37</v>
          </cell>
        </row>
      </sheetData>
      <sheetData sheetId="104">
        <row r="39">
          <cell r="D39">
            <v>4.37</v>
          </cell>
        </row>
      </sheetData>
      <sheetData sheetId="105">
        <row r="39">
          <cell r="D39">
            <v>4.37</v>
          </cell>
        </row>
      </sheetData>
      <sheetData sheetId="106">
        <row r="39">
          <cell r="D39">
            <v>4.37</v>
          </cell>
        </row>
      </sheetData>
      <sheetData sheetId="107">
        <row r="39">
          <cell r="D39">
            <v>4.37</v>
          </cell>
        </row>
      </sheetData>
      <sheetData sheetId="108">
        <row r="39">
          <cell r="D39">
            <v>4.37</v>
          </cell>
        </row>
      </sheetData>
      <sheetData sheetId="109">
        <row r="39">
          <cell r="D39">
            <v>4.37</v>
          </cell>
        </row>
      </sheetData>
      <sheetData sheetId="110">
        <row r="39">
          <cell r="D39">
            <v>4.37</v>
          </cell>
        </row>
      </sheetData>
      <sheetData sheetId="111">
        <row r="39">
          <cell r="D39">
            <v>4.37</v>
          </cell>
        </row>
      </sheetData>
      <sheetData sheetId="112">
        <row r="39">
          <cell r="D39">
            <v>4.37</v>
          </cell>
        </row>
      </sheetData>
      <sheetData sheetId="113">
        <row r="39">
          <cell r="D39">
            <v>4.37</v>
          </cell>
        </row>
      </sheetData>
      <sheetData sheetId="114">
        <row r="39">
          <cell r="D39">
            <v>4.37</v>
          </cell>
        </row>
      </sheetData>
      <sheetData sheetId="115">
        <row r="39">
          <cell r="D39">
            <v>4.37</v>
          </cell>
        </row>
      </sheetData>
      <sheetData sheetId="116">
        <row r="39">
          <cell r="D39">
            <v>4.37</v>
          </cell>
        </row>
      </sheetData>
      <sheetData sheetId="117">
        <row r="39">
          <cell r="D39">
            <v>4.37</v>
          </cell>
        </row>
      </sheetData>
      <sheetData sheetId="118">
        <row r="39">
          <cell r="D39">
            <v>4.37</v>
          </cell>
        </row>
      </sheetData>
      <sheetData sheetId="119">
        <row r="39">
          <cell r="D39">
            <v>4.37</v>
          </cell>
        </row>
      </sheetData>
      <sheetData sheetId="120">
        <row r="39">
          <cell r="D39">
            <v>4.37</v>
          </cell>
        </row>
      </sheetData>
      <sheetData sheetId="121">
        <row r="39">
          <cell r="D39">
            <v>4.37</v>
          </cell>
        </row>
      </sheetData>
      <sheetData sheetId="122">
        <row r="39">
          <cell r="D39">
            <v>4.37</v>
          </cell>
        </row>
      </sheetData>
      <sheetData sheetId="123">
        <row r="39">
          <cell r="D39">
            <v>4.37</v>
          </cell>
        </row>
      </sheetData>
      <sheetData sheetId="124">
        <row r="39">
          <cell r="D39">
            <v>4.37</v>
          </cell>
        </row>
      </sheetData>
      <sheetData sheetId="125">
        <row r="39">
          <cell r="D39">
            <v>4.37</v>
          </cell>
        </row>
      </sheetData>
      <sheetData sheetId="126">
        <row r="39">
          <cell r="D39">
            <v>4.37</v>
          </cell>
        </row>
      </sheetData>
      <sheetData sheetId="127">
        <row r="39">
          <cell r="D39">
            <v>4.37</v>
          </cell>
        </row>
      </sheetData>
      <sheetData sheetId="128">
        <row r="39">
          <cell r="D39">
            <v>4.37</v>
          </cell>
        </row>
      </sheetData>
      <sheetData sheetId="129">
        <row r="39">
          <cell r="D39">
            <v>4.37</v>
          </cell>
        </row>
      </sheetData>
      <sheetData sheetId="130">
        <row r="39">
          <cell r="D39">
            <v>4.37</v>
          </cell>
        </row>
      </sheetData>
      <sheetData sheetId="131">
        <row r="39">
          <cell r="D39">
            <v>4.37</v>
          </cell>
        </row>
      </sheetData>
      <sheetData sheetId="132">
        <row r="39">
          <cell r="D39">
            <v>4.37</v>
          </cell>
        </row>
      </sheetData>
      <sheetData sheetId="133">
        <row r="39">
          <cell r="D39">
            <v>4.37</v>
          </cell>
        </row>
      </sheetData>
      <sheetData sheetId="134">
        <row r="39">
          <cell r="D39">
            <v>4.37</v>
          </cell>
        </row>
      </sheetData>
      <sheetData sheetId="135">
        <row r="39">
          <cell r="D39">
            <v>4.37</v>
          </cell>
        </row>
      </sheetData>
      <sheetData sheetId="136">
        <row r="39">
          <cell r="D39">
            <v>4.37</v>
          </cell>
        </row>
      </sheetData>
      <sheetData sheetId="137">
        <row r="39">
          <cell r="D39">
            <v>4.37</v>
          </cell>
        </row>
      </sheetData>
      <sheetData sheetId="138">
        <row r="39">
          <cell r="D39">
            <v>4.37</v>
          </cell>
        </row>
      </sheetData>
      <sheetData sheetId="139">
        <row r="39">
          <cell r="D39">
            <v>4.37</v>
          </cell>
        </row>
      </sheetData>
      <sheetData sheetId="140">
        <row r="39">
          <cell r="D39">
            <v>4.37</v>
          </cell>
        </row>
      </sheetData>
      <sheetData sheetId="141">
        <row r="39">
          <cell r="D39">
            <v>4.37</v>
          </cell>
        </row>
      </sheetData>
      <sheetData sheetId="142">
        <row r="39">
          <cell r="D39">
            <v>4.37</v>
          </cell>
        </row>
      </sheetData>
      <sheetData sheetId="143">
        <row r="39">
          <cell r="D39">
            <v>4.37</v>
          </cell>
        </row>
      </sheetData>
      <sheetData sheetId="144">
        <row r="39">
          <cell r="D39">
            <v>4.37</v>
          </cell>
        </row>
      </sheetData>
      <sheetData sheetId="145">
        <row r="39">
          <cell r="D39">
            <v>4.37</v>
          </cell>
        </row>
      </sheetData>
      <sheetData sheetId="146">
        <row r="39">
          <cell r="D39">
            <v>4.37</v>
          </cell>
        </row>
      </sheetData>
      <sheetData sheetId="147">
        <row r="39">
          <cell r="D39">
            <v>4.37</v>
          </cell>
        </row>
      </sheetData>
      <sheetData sheetId="148">
        <row r="39">
          <cell r="D39">
            <v>4.37</v>
          </cell>
        </row>
      </sheetData>
      <sheetData sheetId="149">
        <row r="39">
          <cell r="D39">
            <v>4.37</v>
          </cell>
        </row>
      </sheetData>
      <sheetData sheetId="150">
        <row r="39">
          <cell r="D39">
            <v>4.37</v>
          </cell>
        </row>
      </sheetData>
      <sheetData sheetId="151">
        <row r="39">
          <cell r="D39">
            <v>4.37</v>
          </cell>
        </row>
      </sheetData>
      <sheetData sheetId="152">
        <row r="126">
          <cell r="C126">
            <v>55</v>
          </cell>
        </row>
      </sheetData>
      <sheetData sheetId="153">
        <row r="39">
          <cell r="D39">
            <v>4.37</v>
          </cell>
        </row>
      </sheetData>
      <sheetData sheetId="154">
        <row r="391">
          <cell r="F391">
            <v>14781.061545997285</v>
          </cell>
        </row>
      </sheetData>
      <sheetData sheetId="155">
        <row r="391">
          <cell r="F391">
            <v>14781.0615459973</v>
          </cell>
        </row>
      </sheetData>
      <sheetData sheetId="156">
        <row r="391">
          <cell r="F391">
            <v>14781.061545997285</v>
          </cell>
        </row>
      </sheetData>
      <sheetData sheetId="157">
        <row r="391">
          <cell r="F391">
            <v>14781.0615459973</v>
          </cell>
        </row>
      </sheetData>
      <sheetData sheetId="158">
        <row r="391">
          <cell r="F391">
            <v>14781.061545997285</v>
          </cell>
        </row>
      </sheetData>
      <sheetData sheetId="159">
        <row r="1512">
          <cell r="G1512">
            <v>3526.1216021874998</v>
          </cell>
        </row>
      </sheetData>
      <sheetData sheetId="160">
        <row r="391">
          <cell r="F391">
            <v>14781.061545997285</v>
          </cell>
        </row>
      </sheetData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126">
          <cell r="C126">
            <v>55</v>
          </cell>
        </row>
      </sheetData>
      <sheetData sheetId="169">
        <row r="39">
          <cell r="D39">
            <v>4.37</v>
          </cell>
        </row>
      </sheetData>
      <sheetData sheetId="170">
        <row r="39">
          <cell r="D39">
            <v>4.37</v>
          </cell>
        </row>
      </sheetData>
      <sheetData sheetId="171">
        <row r="39">
          <cell r="D39">
            <v>4.37</v>
          </cell>
        </row>
      </sheetData>
      <sheetData sheetId="172">
        <row r="39">
          <cell r="D39">
            <v>4.37</v>
          </cell>
        </row>
      </sheetData>
      <sheetData sheetId="173">
        <row r="39">
          <cell r="D39">
            <v>4.37</v>
          </cell>
        </row>
      </sheetData>
      <sheetData sheetId="174">
        <row r="39">
          <cell r="D39">
            <v>4.37</v>
          </cell>
        </row>
      </sheetData>
      <sheetData sheetId="175">
        <row r="39">
          <cell r="D39">
            <v>4.37</v>
          </cell>
        </row>
      </sheetData>
      <sheetData sheetId="176">
        <row r="39">
          <cell r="D39">
            <v>4.37</v>
          </cell>
        </row>
      </sheetData>
      <sheetData sheetId="177">
        <row r="39">
          <cell r="D39">
            <v>4.37</v>
          </cell>
        </row>
      </sheetData>
      <sheetData sheetId="178">
        <row r="39">
          <cell r="D39">
            <v>4.37</v>
          </cell>
        </row>
      </sheetData>
      <sheetData sheetId="179">
        <row r="39">
          <cell r="D39">
            <v>4.37</v>
          </cell>
        </row>
      </sheetData>
      <sheetData sheetId="180">
        <row r="39">
          <cell r="D39">
            <v>4.37</v>
          </cell>
        </row>
      </sheetData>
      <sheetData sheetId="181">
        <row r="39">
          <cell r="D39">
            <v>4.37</v>
          </cell>
        </row>
      </sheetData>
      <sheetData sheetId="182">
        <row r="39">
          <cell r="D39">
            <v>4.37</v>
          </cell>
        </row>
      </sheetData>
      <sheetData sheetId="183">
        <row r="39">
          <cell r="D39">
            <v>4.37</v>
          </cell>
        </row>
      </sheetData>
      <sheetData sheetId="184">
        <row r="39">
          <cell r="D39">
            <v>4.37</v>
          </cell>
        </row>
      </sheetData>
      <sheetData sheetId="185">
        <row r="39">
          <cell r="D39">
            <v>4.37</v>
          </cell>
        </row>
      </sheetData>
      <sheetData sheetId="186">
        <row r="1512">
          <cell r="G1512">
            <v>3526.1216021874998</v>
          </cell>
        </row>
      </sheetData>
      <sheetData sheetId="187"/>
      <sheetData sheetId="188">
        <row r="1512">
          <cell r="G1512">
            <v>3526.1216021874998</v>
          </cell>
        </row>
      </sheetData>
      <sheetData sheetId="189">
        <row r="1512">
          <cell r="G1512">
            <v>3526.1216021874998</v>
          </cell>
        </row>
      </sheetData>
      <sheetData sheetId="190">
        <row r="1512">
          <cell r="G1512">
            <v>3526.1216021874998</v>
          </cell>
        </row>
      </sheetData>
      <sheetData sheetId="191">
        <row r="391">
          <cell r="F391">
            <v>14781.061545997285</v>
          </cell>
        </row>
      </sheetData>
      <sheetData sheetId="192">
        <row r="1512">
          <cell r="G1512">
            <v>3526.1216021874998</v>
          </cell>
        </row>
      </sheetData>
      <sheetData sheetId="193">
        <row r="391">
          <cell r="F391">
            <v>14781.061545997285</v>
          </cell>
        </row>
      </sheetData>
      <sheetData sheetId="194">
        <row r="126">
          <cell r="C126">
            <v>55</v>
          </cell>
        </row>
      </sheetData>
      <sheetData sheetId="195">
        <row r="39">
          <cell r="D39">
            <v>4.37</v>
          </cell>
        </row>
      </sheetData>
      <sheetData sheetId="196">
        <row r="126">
          <cell r="C126">
            <v>55</v>
          </cell>
        </row>
      </sheetData>
      <sheetData sheetId="197">
        <row r="39">
          <cell r="D39">
            <v>4.37</v>
          </cell>
        </row>
      </sheetData>
      <sheetData sheetId="198">
        <row r="39">
          <cell r="D39">
            <v>4.37</v>
          </cell>
        </row>
      </sheetData>
      <sheetData sheetId="199">
        <row r="39">
          <cell r="D39">
            <v>4.37</v>
          </cell>
        </row>
      </sheetData>
      <sheetData sheetId="200">
        <row r="39">
          <cell r="D39">
            <v>4.37</v>
          </cell>
        </row>
      </sheetData>
      <sheetData sheetId="201">
        <row r="39">
          <cell r="D39">
            <v>4.37</v>
          </cell>
        </row>
      </sheetData>
      <sheetData sheetId="202">
        <row r="39">
          <cell r="D39">
            <v>4.37</v>
          </cell>
        </row>
      </sheetData>
      <sheetData sheetId="203">
        <row r="39">
          <cell r="D39">
            <v>4.37</v>
          </cell>
        </row>
      </sheetData>
      <sheetData sheetId="204">
        <row r="39">
          <cell r="D39">
            <v>4.37</v>
          </cell>
        </row>
      </sheetData>
      <sheetData sheetId="205">
        <row r="39">
          <cell r="D39">
            <v>4.37</v>
          </cell>
        </row>
      </sheetData>
      <sheetData sheetId="206">
        <row r="39">
          <cell r="D39">
            <v>4.37</v>
          </cell>
        </row>
      </sheetData>
      <sheetData sheetId="207">
        <row r="39">
          <cell r="D39">
            <v>4.37</v>
          </cell>
        </row>
      </sheetData>
      <sheetData sheetId="208">
        <row r="39">
          <cell r="D39">
            <v>4.37</v>
          </cell>
        </row>
      </sheetData>
      <sheetData sheetId="209">
        <row r="39">
          <cell r="D39">
            <v>4.37</v>
          </cell>
        </row>
      </sheetData>
      <sheetData sheetId="210">
        <row r="39">
          <cell r="D39">
            <v>4.37</v>
          </cell>
        </row>
      </sheetData>
      <sheetData sheetId="211">
        <row r="39">
          <cell r="D39">
            <v>4.37</v>
          </cell>
        </row>
      </sheetData>
      <sheetData sheetId="212">
        <row r="39">
          <cell r="D39">
            <v>4.37</v>
          </cell>
        </row>
      </sheetData>
      <sheetData sheetId="213">
        <row r="39">
          <cell r="D39">
            <v>4.37</v>
          </cell>
        </row>
      </sheetData>
      <sheetData sheetId="214"/>
      <sheetData sheetId="215"/>
      <sheetData sheetId="216"/>
      <sheetData sheetId="217"/>
      <sheetData sheetId="218"/>
      <sheetData sheetId="219"/>
      <sheetData sheetId="220">
        <row r="1512">
          <cell r="G1512">
            <v>3526.1216021874998</v>
          </cell>
        </row>
      </sheetData>
      <sheetData sheetId="221">
        <row r="1512">
          <cell r="G1512">
            <v>3526.1216021874998</v>
          </cell>
        </row>
      </sheetData>
      <sheetData sheetId="222">
        <row r="39">
          <cell r="D39">
            <v>4.37</v>
          </cell>
        </row>
      </sheetData>
      <sheetData sheetId="223">
        <row r="39">
          <cell r="D39">
            <v>4.37</v>
          </cell>
        </row>
      </sheetData>
      <sheetData sheetId="224">
        <row r="39">
          <cell r="D39">
            <v>4.37</v>
          </cell>
        </row>
      </sheetData>
      <sheetData sheetId="225">
        <row r="39">
          <cell r="D39">
            <v>4.37</v>
          </cell>
        </row>
      </sheetData>
      <sheetData sheetId="226">
        <row r="39">
          <cell r="D39">
            <v>4.37</v>
          </cell>
        </row>
      </sheetData>
      <sheetData sheetId="227"/>
      <sheetData sheetId="228" refreshError="1"/>
      <sheetData sheetId="229">
        <row r="391">
          <cell r="F391">
            <v>14781.061545997285</v>
          </cell>
        </row>
      </sheetData>
      <sheetData sheetId="230">
        <row r="391">
          <cell r="F391">
            <v>14781.061545997285</v>
          </cell>
        </row>
      </sheetData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"/>
      <sheetName val="Presupuesto"/>
      <sheetName val="Sheet2"/>
      <sheetName val="Sheet3"/>
      <sheetName val="Prec."/>
      <sheetName val="Ana.term"/>
      <sheetName val="PRESUP."/>
      <sheetName val="Insumos"/>
      <sheetName val="V.Tierras A"/>
      <sheetName val="Volumenes"/>
      <sheetName val="anal term"/>
      <sheetName val="Ana-Sanit."/>
      <sheetName val="Jornal"/>
      <sheetName val="Pu-Sanit."/>
      <sheetName val="PU-Elect."/>
      <sheetName val="Anal. horm."/>
      <sheetName val="M. O. exc."/>
      <sheetName val="Ana-elect."/>
      <sheetName val="Mat"/>
      <sheetName val="puertas"/>
      <sheetName val="m.t C"/>
      <sheetName val="I.HORMIGON"/>
      <sheetName val="A"/>
      <sheetName val="Mano de Obra"/>
      <sheetName val="Subcontratos"/>
      <sheetName val="Analisis "/>
      <sheetName val="Analisis H.A. "/>
      <sheetName val="Mezcla"/>
      <sheetName val="Insumos sanitarios"/>
      <sheetName val="Mano de Obra Sanitaria"/>
      <sheetName val="Analisis Sanitarios"/>
      <sheetName val="insumos ELECT"/>
      <sheetName val="mano de obra ELECT"/>
      <sheetName val="anal.elect."/>
      <sheetName val="tarifa equipo"/>
      <sheetName val="ANAMOVTIE"/>
      <sheetName val="Prec_"/>
      <sheetName val="Ana_term"/>
      <sheetName val="PRESUP_"/>
      <sheetName val="Prec_1"/>
      <sheetName val="Ana_term1"/>
      <sheetName val="PRESUP_1"/>
      <sheetName val="Prec_2"/>
      <sheetName val="Ana_term2"/>
      <sheetName val="PRESUP_2"/>
      <sheetName val="Prec_3"/>
      <sheetName val="Ana_term3"/>
      <sheetName val="PRESUP_3"/>
      <sheetName val="Obra de Mano"/>
      <sheetName val="insumo"/>
      <sheetName val="exteriores"/>
      <sheetName val="mov. tierra"/>
      <sheetName val="Análisis de Precios"/>
      <sheetName val="Sheet4"/>
      <sheetName val="Sheet5"/>
      <sheetName val="caseta de planta"/>
      <sheetName val="Prec_4"/>
      <sheetName val="Ana_term4"/>
      <sheetName val="PRESUP_4"/>
      <sheetName val="Prec_5"/>
      <sheetName val="Ana_term5"/>
      <sheetName val="PRESUP_5"/>
      <sheetName val="V_Tierras_A"/>
      <sheetName val="V_Tierras_A1"/>
      <sheetName val="V_Tierras_A2"/>
      <sheetName val="V_Tierras_A3"/>
      <sheetName val="Análisis"/>
      <sheetName val="Analisis Unitarios"/>
      <sheetName val="Cargas Sociales"/>
      <sheetName val="Datos a Project"/>
      <sheetName val="Tarifas de Alquiler de Equipo"/>
      <sheetName val="MO"/>
      <sheetName val="PRES META"/>
      <sheetName val="PRES DESCUENTO"/>
      <sheetName val="PRES META CON APU LINK"/>
      <sheetName val="MO FELO"/>
      <sheetName val="MO FELO (2)"/>
      <sheetName val="ORIGINAL"/>
      <sheetName val="CANT"/>
      <sheetName val="APU"/>
      <sheetName val="V_Tierras_A4"/>
      <sheetName val="V_Tierras_A5"/>
      <sheetName val="m.o."/>
      <sheetName val="INS"/>
      <sheetName val="Rndmto"/>
      <sheetName val="R.A.U."/>
      <sheetName val="Materiales"/>
      <sheetName val="ANALISIS H-A "/>
      <sheetName val="partidas opcion#1"/>
      <sheetName val="mov. de tierra"/>
      <sheetName val="Analisis (2)"/>
      <sheetName val="ANALISIS STO DGO"/>
      <sheetName val="Part. No Ejecutables"/>
      <sheetName val="PU-B-GS"/>
      <sheetName val="Rendimientos OM"/>
      <sheetName val="Ana"/>
      <sheetName val="med.mov.de tierras2"/>
      <sheetName val="Ana. blocks y termin."/>
      <sheetName val="Costos Mano de Obra"/>
      <sheetName val="Insumos materiales"/>
      <sheetName val="Ana. Horm mexc mort"/>
    </sheetNames>
    <sheetDataSet>
      <sheetData sheetId="0">
        <row r="63">
          <cell r="D63">
            <v>5342</v>
          </cell>
        </row>
      </sheetData>
      <sheetData sheetId="1" refreshError="1"/>
      <sheetData sheetId="2" refreshError="1"/>
      <sheetData sheetId="3" refreshError="1"/>
      <sheetData sheetId="4">
        <row r="32">
          <cell r="C32">
            <v>157</v>
          </cell>
        </row>
      </sheetData>
      <sheetData sheetId="5">
        <row r="32">
          <cell r="C32">
            <v>157</v>
          </cell>
        </row>
      </sheetData>
      <sheetData sheetId="6">
        <row r="32">
          <cell r="C32">
            <v>157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32">
          <cell r="C32">
            <v>157</v>
          </cell>
        </row>
      </sheetData>
      <sheetData sheetId="24">
        <row r="32">
          <cell r="C32">
            <v>157</v>
          </cell>
        </row>
      </sheetData>
      <sheetData sheetId="25">
        <row r="32">
          <cell r="C32">
            <v>157</v>
          </cell>
        </row>
      </sheetData>
      <sheetData sheetId="26">
        <row r="32">
          <cell r="C32">
            <v>157</v>
          </cell>
        </row>
      </sheetData>
      <sheetData sheetId="27"/>
      <sheetData sheetId="28">
        <row r="32">
          <cell r="C32">
            <v>157</v>
          </cell>
        </row>
      </sheetData>
      <sheetData sheetId="29">
        <row r="32">
          <cell r="C32">
            <v>157</v>
          </cell>
        </row>
      </sheetData>
      <sheetData sheetId="30">
        <row r="32">
          <cell r="C32">
            <v>157</v>
          </cell>
        </row>
      </sheetData>
      <sheetData sheetId="31">
        <row r="32">
          <cell r="C32">
            <v>157</v>
          </cell>
        </row>
      </sheetData>
      <sheetData sheetId="32">
        <row r="32">
          <cell r="C32">
            <v>157</v>
          </cell>
        </row>
      </sheetData>
      <sheetData sheetId="33">
        <row r="32">
          <cell r="C32">
            <v>157</v>
          </cell>
        </row>
      </sheetData>
      <sheetData sheetId="34">
        <row r="32">
          <cell r="C32">
            <v>157</v>
          </cell>
        </row>
      </sheetData>
      <sheetData sheetId="35">
        <row r="32">
          <cell r="C32">
            <v>157</v>
          </cell>
        </row>
      </sheetData>
      <sheetData sheetId="36">
        <row r="32">
          <cell r="C32">
            <v>157</v>
          </cell>
        </row>
      </sheetData>
      <sheetData sheetId="37">
        <row r="32">
          <cell r="C32">
            <v>157</v>
          </cell>
        </row>
      </sheetData>
      <sheetData sheetId="38">
        <row r="32">
          <cell r="C32">
            <v>157</v>
          </cell>
        </row>
      </sheetData>
      <sheetData sheetId="39">
        <row r="32">
          <cell r="C32">
            <v>157</v>
          </cell>
        </row>
      </sheetData>
      <sheetData sheetId="40">
        <row r="32">
          <cell r="C32">
            <v>157</v>
          </cell>
        </row>
      </sheetData>
      <sheetData sheetId="41">
        <row r="32">
          <cell r="C32">
            <v>157</v>
          </cell>
        </row>
      </sheetData>
      <sheetData sheetId="42">
        <row r="32">
          <cell r="C32">
            <v>157</v>
          </cell>
        </row>
      </sheetData>
      <sheetData sheetId="43">
        <row r="32">
          <cell r="C32">
            <v>157</v>
          </cell>
        </row>
      </sheetData>
      <sheetData sheetId="44">
        <row r="32">
          <cell r="C32">
            <v>157</v>
          </cell>
        </row>
      </sheetData>
      <sheetData sheetId="45">
        <row r="32">
          <cell r="C32">
            <v>157</v>
          </cell>
        </row>
      </sheetData>
      <sheetData sheetId="46">
        <row r="32">
          <cell r="C32">
            <v>157</v>
          </cell>
        </row>
      </sheetData>
      <sheetData sheetId="47">
        <row r="32">
          <cell r="C32">
            <v>157</v>
          </cell>
        </row>
      </sheetData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>
        <row r="32">
          <cell r="C32">
            <v>157</v>
          </cell>
        </row>
      </sheetData>
      <sheetData sheetId="57">
        <row r="32">
          <cell r="C32">
            <v>157</v>
          </cell>
        </row>
      </sheetData>
      <sheetData sheetId="58">
        <row r="32">
          <cell r="C32">
            <v>157</v>
          </cell>
        </row>
      </sheetData>
      <sheetData sheetId="59">
        <row r="32">
          <cell r="C32">
            <v>157</v>
          </cell>
        </row>
      </sheetData>
      <sheetData sheetId="60">
        <row r="32">
          <cell r="C32">
            <v>157</v>
          </cell>
        </row>
      </sheetData>
      <sheetData sheetId="61">
        <row r="32">
          <cell r="C32">
            <v>157</v>
          </cell>
        </row>
      </sheetData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>
        <row r="32">
          <cell r="C32">
            <v>157</v>
          </cell>
        </row>
      </sheetData>
      <sheetData sheetId="73">
        <row r="32">
          <cell r="C32">
            <v>157</v>
          </cell>
        </row>
      </sheetData>
      <sheetData sheetId="74">
        <row r="32">
          <cell r="C32">
            <v>157</v>
          </cell>
        </row>
      </sheetData>
      <sheetData sheetId="75"/>
      <sheetData sheetId="76">
        <row r="32">
          <cell r="C32">
            <v>157</v>
          </cell>
        </row>
      </sheetData>
      <sheetData sheetId="77">
        <row r="32">
          <cell r="C32">
            <v>157</v>
          </cell>
        </row>
      </sheetData>
      <sheetData sheetId="78">
        <row r="32">
          <cell r="C32">
            <v>157</v>
          </cell>
        </row>
      </sheetData>
      <sheetData sheetId="79">
        <row r="32">
          <cell r="C32">
            <v>157</v>
          </cell>
        </row>
      </sheetData>
      <sheetData sheetId="80">
        <row r="32">
          <cell r="C32">
            <v>157</v>
          </cell>
        </row>
      </sheetData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seta de planta (2)"/>
      <sheetName val="cisterna "/>
      <sheetName val="caseta de planta"/>
      <sheetName val="Relacion de proyecto"/>
      <sheetName val="Presupuesto"/>
      <sheetName val="Insumos"/>
      <sheetName val="Análisis de Precios"/>
      <sheetName val="Sheet4"/>
      <sheetName val="Sheet5"/>
      <sheetName val="Sheet11"/>
      <sheetName val="Sheet12"/>
      <sheetName val="Sheet13"/>
      <sheetName val="Sheet14"/>
      <sheetName val="Sheet15"/>
      <sheetName val="Sheet16"/>
      <sheetName val="caseta_de_planta_(2)"/>
      <sheetName val="cisterna_"/>
      <sheetName val="caseta_de_planta"/>
      <sheetName val="Relacion_de_proyecto"/>
      <sheetName val="Análisis_de_Precios"/>
      <sheetName val="M.O."/>
      <sheetName val="Analisis"/>
      <sheetName val="analisis detallado"/>
      <sheetName val="caseta_de_planta_(2)1"/>
      <sheetName val="cisterna_1"/>
      <sheetName val="caseta_de_planta1"/>
      <sheetName val="Relacion_de_proyecto1"/>
      <sheetName val="Análisis_de_Precios1"/>
      <sheetName val="Ins"/>
      <sheetName val="PRECIOS"/>
      <sheetName val="MATERIALES_LISTADO"/>
      <sheetName val="M_O_"/>
      <sheetName val="analisis_detallado"/>
      <sheetName val="M_O_1"/>
      <sheetName val="analisis_detallado1"/>
      <sheetName val="caseta_de_planta_(2)2"/>
      <sheetName val="cisterna_2"/>
      <sheetName val="caseta_de_planta2"/>
      <sheetName val="Relacion_de_proyecto2"/>
      <sheetName val="Análisis_de_Precios2"/>
      <sheetName val="M_O_2"/>
      <sheetName val="analisis_detallado2"/>
      <sheetName val="caseta_de_planta_(2)3"/>
      <sheetName val="cisterna_3"/>
      <sheetName val="caseta_de_planta3"/>
      <sheetName val="Relacion_de_proyecto3"/>
      <sheetName val="Análisis_de_Precios3"/>
      <sheetName val="M_O_3"/>
      <sheetName val="analisis_detallado3"/>
      <sheetName val="MO"/>
      <sheetName val="M.O y Rendimientos"/>
      <sheetName val="Col.Amarre"/>
      <sheetName val="Escalera"/>
      <sheetName val="Muros"/>
      <sheetName val="caseta_de_planta_(2)4"/>
      <sheetName val="cisterna_4"/>
      <sheetName val="caseta_de_planta4"/>
      <sheetName val="Relacion_de_proyecto4"/>
      <sheetName val="Análisis_de_Precios4"/>
      <sheetName val="M_O_4"/>
      <sheetName val="analisis_detallado4"/>
      <sheetName val="caseta_de_planta_(2)5"/>
      <sheetName val="cisterna_5"/>
      <sheetName val="caseta_de_planta5"/>
      <sheetName val="Relacion_de_proyecto5"/>
      <sheetName val="Análisis_de_Precios5"/>
      <sheetName val="M_O_5"/>
      <sheetName val="analisis_detallado5"/>
      <sheetName val="analisis trabajos generales"/>
      <sheetName val="presup"/>
      <sheetName val="V.Tierras A"/>
      <sheetName val="listado equipos a utilizar"/>
      <sheetName val="MATERIALES"/>
      <sheetName val="OBRAMANO"/>
      <sheetName val="EQUIPOS"/>
      <sheetName val="PRES META"/>
      <sheetName val="PRES DESCUENTO"/>
      <sheetName val="PRES META CON APU LINK"/>
      <sheetName val="MO FELO"/>
      <sheetName val="MO FELO (2)"/>
      <sheetName val="ORIGINAL"/>
      <sheetName val="CANT"/>
      <sheetName val="APU"/>
      <sheetName val="Resumen Precio Equipos"/>
      <sheetName val="o.m. y salarios"/>
      <sheetName val="a"/>
      <sheetName val="anal term"/>
      <sheetName val="analisis sto dgo"/>
      <sheetName val="INSU"/>
      <sheetName val="insumo"/>
      <sheetName val="mezcla"/>
      <sheetName val="Análisis de partidas"/>
      <sheetName val="Listado de Precios"/>
      <sheetName val="CUB02"/>
      <sheetName val="PU-B-GS"/>
      <sheetName val="PRES no"/>
      <sheetName val="Mano Obra"/>
      <sheetName val="Cotización Metalesa"/>
      <sheetName val="Hormigones Bavaro"/>
      <sheetName val="M.O Y Rendtos"/>
      <sheetName val="Analisis de Costos"/>
      <sheetName val="ANALISIS NUEVOS"/>
      <sheetName val="Rendimientos OM"/>
      <sheetName val="Ana"/>
      <sheetName val="Cargas Sociales"/>
      <sheetName val="EST N. DE OVANDO CENTRAL (MOD. "/>
    </sheetNames>
    <sheetDataSet>
      <sheetData sheetId="0" refreshError="1"/>
      <sheetData sheetId="1" refreshError="1"/>
      <sheetData sheetId="2">
        <row r="7">
          <cell r="C7" t="str">
            <v>Cant.</v>
          </cell>
        </row>
        <row r="11">
          <cell r="C11">
            <v>18.899999999999999</v>
          </cell>
        </row>
        <row r="12">
          <cell r="C12">
            <v>24.57</v>
          </cell>
        </row>
        <row r="15">
          <cell r="C15">
            <v>3.4559999999999995</v>
          </cell>
        </row>
        <row r="16">
          <cell r="C16">
            <v>3.8400000000000007</v>
          </cell>
        </row>
        <row r="17">
          <cell r="C17">
            <v>2.1600000000000006</v>
          </cell>
        </row>
        <row r="18">
          <cell r="C18">
            <v>8.1000000000000014</v>
          </cell>
        </row>
        <row r="19">
          <cell r="C19">
            <v>9.18</v>
          </cell>
        </row>
        <row r="20">
          <cell r="C20">
            <v>54</v>
          </cell>
        </row>
        <row r="23">
          <cell r="C23">
            <v>89.25</v>
          </cell>
        </row>
        <row r="26">
          <cell r="C26">
            <v>178.5</v>
          </cell>
        </row>
        <row r="27">
          <cell r="C27">
            <v>160.65</v>
          </cell>
        </row>
        <row r="28">
          <cell r="C28">
            <v>32.75</v>
          </cell>
        </row>
        <row r="31">
          <cell r="C31">
            <v>178.5</v>
          </cell>
        </row>
        <row r="34">
          <cell r="C34">
            <v>1</v>
          </cell>
        </row>
        <row r="36">
          <cell r="C36">
            <v>1</v>
          </cell>
        </row>
        <row r="65536">
          <cell r="C65536" t="str">
            <v>Cant.</v>
          </cell>
        </row>
      </sheetData>
      <sheetData sheetId="3" refreshError="1"/>
      <sheetData sheetId="4">
        <row r="7">
          <cell r="C7" t="str">
            <v>Cant.</v>
          </cell>
        </row>
      </sheetData>
      <sheetData sheetId="5">
        <row r="2">
          <cell r="C2">
            <v>0</v>
          </cell>
        </row>
      </sheetData>
      <sheetData sheetId="6">
        <row r="8">
          <cell r="C8" t="str">
            <v>Cant.</v>
          </cell>
        </row>
      </sheetData>
      <sheetData sheetId="7">
        <row r="8">
          <cell r="C8" t="str">
            <v>Cant.</v>
          </cell>
        </row>
      </sheetData>
      <sheetData sheetId="8">
        <row r="7">
          <cell r="C7" t="str">
            <v>Cant.</v>
          </cell>
        </row>
        <row r="8">
          <cell r="C8" t="str">
            <v>Cant.</v>
          </cell>
          <cell r="E8" t="str">
            <v>P.U. RD$</v>
          </cell>
        </row>
        <row r="10">
          <cell r="C10">
            <v>1</v>
          </cell>
          <cell r="E10" t="str">
            <v>P.A.</v>
          </cell>
        </row>
        <row r="12">
          <cell r="E12" t="str">
            <v xml:space="preserve"> </v>
          </cell>
        </row>
        <row r="13">
          <cell r="C13">
            <v>2.39</v>
          </cell>
          <cell r="E13" t="e">
            <v>#REF!</v>
          </cell>
        </row>
        <row r="14">
          <cell r="C14">
            <v>2.65</v>
          </cell>
          <cell r="E14" t="e">
            <v>#REF!</v>
          </cell>
        </row>
        <row r="15">
          <cell r="C15">
            <v>0.52</v>
          </cell>
          <cell r="E15" t="e">
            <v>#NAME?</v>
          </cell>
        </row>
        <row r="16">
          <cell r="C16">
            <v>1.4</v>
          </cell>
          <cell r="E16" t="e">
            <v>#REF!</v>
          </cell>
        </row>
        <row r="17">
          <cell r="C17">
            <v>0.26</v>
          </cell>
          <cell r="E17" t="e">
            <v>#NAME?</v>
          </cell>
        </row>
        <row r="18">
          <cell r="C18">
            <v>0.78</v>
          </cell>
          <cell r="E18" t="e">
            <v>#NAME?</v>
          </cell>
        </row>
        <row r="19">
          <cell r="C19">
            <v>0.21</v>
          </cell>
          <cell r="E19" t="e">
            <v>#REF!</v>
          </cell>
        </row>
        <row r="20">
          <cell r="C20">
            <v>0.21</v>
          </cell>
          <cell r="E20" t="e">
            <v>#REF!</v>
          </cell>
        </row>
        <row r="21">
          <cell r="C21">
            <v>0</v>
          </cell>
          <cell r="E21">
            <v>0</v>
          </cell>
        </row>
        <row r="22">
          <cell r="C22">
            <v>0</v>
          </cell>
          <cell r="E22">
            <v>0</v>
          </cell>
        </row>
        <row r="23">
          <cell r="C23">
            <v>64.17</v>
          </cell>
          <cell r="E23" t="e">
            <v>#REF!</v>
          </cell>
        </row>
        <row r="24">
          <cell r="C24">
            <v>0</v>
          </cell>
          <cell r="E24">
            <v>0</v>
          </cell>
        </row>
        <row r="27">
          <cell r="C27">
            <v>498.88</v>
          </cell>
          <cell r="E27" t="e">
            <v>#REF!</v>
          </cell>
        </row>
        <row r="28">
          <cell r="C28">
            <v>40.82</v>
          </cell>
          <cell r="E28" t="e">
            <v>#REF!</v>
          </cell>
        </row>
        <row r="29">
          <cell r="C29">
            <v>23.2</v>
          </cell>
          <cell r="E29" t="e">
            <v>#REF!</v>
          </cell>
        </row>
        <row r="32">
          <cell r="C32">
            <v>73.319999999999993</v>
          </cell>
          <cell r="E32" t="e">
            <v>#REF!</v>
          </cell>
        </row>
        <row r="33">
          <cell r="C33">
            <v>364.96</v>
          </cell>
          <cell r="E33" t="e">
            <v>#REF!</v>
          </cell>
        </row>
        <row r="34">
          <cell r="C34">
            <v>734.56</v>
          </cell>
          <cell r="E34" t="e">
            <v>#REF!</v>
          </cell>
        </row>
        <row r="35">
          <cell r="C35">
            <v>358.34000000000009</v>
          </cell>
          <cell r="E35">
            <v>80</v>
          </cell>
        </row>
        <row r="36">
          <cell r="C36">
            <v>595.9</v>
          </cell>
          <cell r="E36" t="e">
            <v>#REF!</v>
          </cell>
        </row>
        <row r="37">
          <cell r="C37">
            <v>84.1</v>
          </cell>
          <cell r="E37">
            <v>0</v>
          </cell>
        </row>
        <row r="38">
          <cell r="C38">
            <v>48.8</v>
          </cell>
          <cell r="E38">
            <v>0</v>
          </cell>
        </row>
        <row r="41">
          <cell r="C41">
            <v>5.9399999999999995</v>
          </cell>
          <cell r="E41">
            <v>210</v>
          </cell>
        </row>
        <row r="42">
          <cell r="C42">
            <v>28.36</v>
          </cell>
          <cell r="E42">
            <v>450</v>
          </cell>
        </row>
        <row r="43">
          <cell r="C43">
            <v>4.13</v>
          </cell>
          <cell r="E43">
            <v>0</v>
          </cell>
        </row>
        <row r="44">
          <cell r="C44">
            <v>0</v>
          </cell>
          <cell r="E44">
            <v>200</v>
          </cell>
        </row>
        <row r="45">
          <cell r="C45">
            <v>0</v>
          </cell>
          <cell r="E45">
            <v>100</v>
          </cell>
        </row>
        <row r="46">
          <cell r="C46">
            <v>264.10000000000002</v>
          </cell>
          <cell r="E46">
            <v>80</v>
          </cell>
        </row>
        <row r="49">
          <cell r="C49">
            <v>1</v>
          </cell>
          <cell r="E49">
            <v>0</v>
          </cell>
        </row>
        <row r="52">
          <cell r="C52">
            <v>269.81</v>
          </cell>
          <cell r="E52" t="e">
            <v>#VALUE!</v>
          </cell>
        </row>
        <row r="54">
          <cell r="C54">
            <v>95.739999999999981</v>
          </cell>
          <cell r="E54" t="e">
            <v>#VALUE!</v>
          </cell>
        </row>
        <row r="55">
          <cell r="C55">
            <v>15</v>
          </cell>
          <cell r="E55" t="e">
            <v>#REF!</v>
          </cell>
        </row>
        <row r="56">
          <cell r="C56">
            <v>151</v>
          </cell>
          <cell r="E56">
            <v>318.20400000000001</v>
          </cell>
        </row>
        <row r="57">
          <cell r="C57">
            <v>54.95</v>
          </cell>
          <cell r="E57" t="e">
            <v>#REF!</v>
          </cell>
        </row>
        <row r="58">
          <cell r="C58">
            <v>3.1</v>
          </cell>
          <cell r="E58" t="e">
            <v>#REF!</v>
          </cell>
        </row>
        <row r="59">
          <cell r="C59">
            <v>7</v>
          </cell>
          <cell r="E59">
            <v>0</v>
          </cell>
        </row>
        <row r="60">
          <cell r="C60" t="str">
            <v xml:space="preserve"> </v>
          </cell>
        </row>
        <row r="63">
          <cell r="C63">
            <v>124.47000000000001</v>
          </cell>
          <cell r="E63" t="e">
            <v>#REF!</v>
          </cell>
        </row>
        <row r="64">
          <cell r="C64">
            <v>0</v>
          </cell>
          <cell r="E64" t="e">
            <v>#REF!</v>
          </cell>
        </row>
        <row r="65">
          <cell r="C65">
            <v>18.28</v>
          </cell>
          <cell r="E65" t="e">
            <v>#REF!</v>
          </cell>
        </row>
        <row r="66">
          <cell r="C66">
            <v>48.499999999999993</v>
          </cell>
          <cell r="E66" t="e">
            <v>#REF!</v>
          </cell>
        </row>
        <row r="67">
          <cell r="C67">
            <v>16.170000000000002</v>
          </cell>
          <cell r="E67">
            <v>6919.2</v>
          </cell>
        </row>
        <row r="70">
          <cell r="C70">
            <v>15.400000000000002</v>
          </cell>
          <cell r="E70">
            <v>0</v>
          </cell>
        </row>
        <row r="71">
          <cell r="C71">
            <v>2.0149999999999997</v>
          </cell>
          <cell r="E71">
            <v>0</v>
          </cell>
        </row>
        <row r="72">
          <cell r="C72">
            <v>2</v>
          </cell>
          <cell r="E72">
            <v>0</v>
          </cell>
        </row>
        <row r="73">
          <cell r="C73">
            <v>4.620000000000001</v>
          </cell>
          <cell r="E73">
            <v>0</v>
          </cell>
        </row>
        <row r="76">
          <cell r="C76">
            <v>1</v>
          </cell>
          <cell r="E76">
            <v>0</v>
          </cell>
        </row>
        <row r="77">
          <cell r="C77">
            <v>1</v>
          </cell>
          <cell r="E77">
            <v>0</v>
          </cell>
        </row>
        <row r="78">
          <cell r="C78">
            <v>1</v>
          </cell>
          <cell r="E78">
            <v>0</v>
          </cell>
        </row>
        <row r="79">
          <cell r="C79">
            <v>1</v>
          </cell>
          <cell r="E79">
            <v>0</v>
          </cell>
        </row>
        <row r="80">
          <cell r="C80">
            <v>1</v>
          </cell>
          <cell r="E80">
            <v>0</v>
          </cell>
        </row>
        <row r="81">
          <cell r="C81">
            <v>1</v>
          </cell>
          <cell r="E81">
            <v>0</v>
          </cell>
        </row>
        <row r="82">
          <cell r="C82">
            <v>1</v>
          </cell>
          <cell r="E82">
            <v>0</v>
          </cell>
        </row>
        <row r="83">
          <cell r="C83">
            <v>1</v>
          </cell>
          <cell r="E83">
            <v>0</v>
          </cell>
        </row>
        <row r="84">
          <cell r="C84">
            <v>1</v>
          </cell>
          <cell r="E84">
            <v>0</v>
          </cell>
        </row>
        <row r="85">
          <cell r="C85">
            <v>1</v>
          </cell>
          <cell r="E85">
            <v>0</v>
          </cell>
        </row>
        <row r="86">
          <cell r="C86">
            <v>1</v>
          </cell>
          <cell r="E86">
            <v>0</v>
          </cell>
        </row>
        <row r="87">
          <cell r="C87">
            <v>1</v>
          </cell>
          <cell r="E87">
            <v>0</v>
          </cell>
        </row>
        <row r="88">
          <cell r="C88">
            <v>1</v>
          </cell>
          <cell r="E88">
            <v>0</v>
          </cell>
        </row>
        <row r="89">
          <cell r="C89">
            <v>1</v>
          </cell>
          <cell r="E89">
            <v>0</v>
          </cell>
        </row>
        <row r="90">
          <cell r="C90">
            <v>1</v>
          </cell>
          <cell r="E90">
            <v>0</v>
          </cell>
        </row>
        <row r="91">
          <cell r="C91">
            <v>1</v>
          </cell>
          <cell r="E91">
            <v>0</v>
          </cell>
        </row>
        <row r="92">
          <cell r="C92">
            <v>1</v>
          </cell>
          <cell r="E92">
            <v>0</v>
          </cell>
        </row>
        <row r="93">
          <cell r="C93">
            <v>1</v>
          </cell>
          <cell r="E93">
            <v>0</v>
          </cell>
        </row>
        <row r="94">
          <cell r="C94">
            <v>1</v>
          </cell>
          <cell r="E94">
            <v>0</v>
          </cell>
        </row>
        <row r="95">
          <cell r="E95" t="str">
            <v>P.A.</v>
          </cell>
        </row>
        <row r="96">
          <cell r="E96" t="str">
            <v>P.A.</v>
          </cell>
        </row>
        <row r="97">
          <cell r="E97" t="str">
            <v>P.A.</v>
          </cell>
        </row>
        <row r="98">
          <cell r="E98" t="str">
            <v>P.A.</v>
          </cell>
        </row>
        <row r="99">
          <cell r="C99">
            <v>1</v>
          </cell>
          <cell r="E99">
            <v>0</v>
          </cell>
        </row>
        <row r="102">
          <cell r="E102" t="str">
            <v>P.A.</v>
          </cell>
        </row>
        <row r="103">
          <cell r="C103">
            <v>1</v>
          </cell>
          <cell r="E103">
            <v>0</v>
          </cell>
        </row>
        <row r="106">
          <cell r="C106">
            <v>63.376399999999997</v>
          </cell>
          <cell r="E106">
            <v>0</v>
          </cell>
        </row>
        <row r="107">
          <cell r="C107">
            <v>1</v>
          </cell>
          <cell r="E107">
            <v>0</v>
          </cell>
        </row>
        <row r="108">
          <cell r="C108">
            <v>1</v>
          </cell>
          <cell r="E108">
            <v>0</v>
          </cell>
        </row>
        <row r="109">
          <cell r="C109">
            <v>1</v>
          </cell>
          <cell r="E109">
            <v>0</v>
          </cell>
        </row>
        <row r="112">
          <cell r="C112">
            <v>1</v>
          </cell>
          <cell r="E112" t="str">
            <v>P.A.</v>
          </cell>
        </row>
        <row r="113">
          <cell r="C113">
            <v>1</v>
          </cell>
          <cell r="E113" t="str">
            <v>P.A.</v>
          </cell>
        </row>
        <row r="117">
          <cell r="C117">
            <v>1</v>
          </cell>
          <cell r="E117">
            <v>0</v>
          </cell>
        </row>
        <row r="118">
          <cell r="C118">
            <v>1</v>
          </cell>
          <cell r="E118">
            <v>0</v>
          </cell>
        </row>
        <row r="119">
          <cell r="C119">
            <v>1</v>
          </cell>
          <cell r="E119">
            <v>0</v>
          </cell>
        </row>
        <row r="120">
          <cell r="C120">
            <v>1</v>
          </cell>
          <cell r="E120">
            <v>0</v>
          </cell>
        </row>
        <row r="121">
          <cell r="C121">
            <v>1</v>
          </cell>
          <cell r="E121">
            <v>0</v>
          </cell>
        </row>
        <row r="125">
          <cell r="C125">
            <v>1</v>
          </cell>
          <cell r="E125">
            <v>0</v>
          </cell>
        </row>
        <row r="126">
          <cell r="C126">
            <v>1</v>
          </cell>
          <cell r="E126">
            <v>0</v>
          </cell>
        </row>
        <row r="129">
          <cell r="C129">
            <v>1</v>
          </cell>
          <cell r="E129">
            <v>0</v>
          </cell>
        </row>
        <row r="130">
          <cell r="C130">
            <v>1</v>
          </cell>
          <cell r="E130">
            <v>0</v>
          </cell>
        </row>
        <row r="131">
          <cell r="C131" t="str">
            <v xml:space="preserve"> </v>
          </cell>
          <cell r="E131" t="str">
            <v xml:space="preserve"> </v>
          </cell>
        </row>
        <row r="132">
          <cell r="C132">
            <v>1</v>
          </cell>
          <cell r="E132">
            <v>0</v>
          </cell>
        </row>
        <row r="133">
          <cell r="C133">
            <v>1</v>
          </cell>
          <cell r="E133">
            <v>0</v>
          </cell>
        </row>
        <row r="134">
          <cell r="C134">
            <v>1</v>
          </cell>
          <cell r="E134">
            <v>0</v>
          </cell>
        </row>
        <row r="135">
          <cell r="C135">
            <v>1</v>
          </cell>
          <cell r="E135">
            <v>0</v>
          </cell>
        </row>
        <row r="138">
          <cell r="C138" t="str">
            <v xml:space="preserve"> </v>
          </cell>
          <cell r="E138" t="str">
            <v xml:space="preserve"> </v>
          </cell>
        </row>
        <row r="139">
          <cell r="C139">
            <v>1</v>
          </cell>
          <cell r="E139">
            <v>0</v>
          </cell>
        </row>
        <row r="140">
          <cell r="C140">
            <v>1</v>
          </cell>
          <cell r="E140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>
        <row r="7">
          <cell r="C7" t="str">
            <v>Cant.</v>
          </cell>
        </row>
      </sheetData>
      <sheetData sheetId="18"/>
      <sheetData sheetId="19">
        <row r="7">
          <cell r="C7" t="str">
            <v>Cant.</v>
          </cell>
        </row>
      </sheetData>
      <sheetData sheetId="20" refreshError="1"/>
      <sheetData sheetId="21" refreshError="1"/>
      <sheetData sheetId="22" refreshError="1"/>
      <sheetData sheetId="23">
        <row r="7">
          <cell r="C7" t="str">
            <v>Cant.</v>
          </cell>
        </row>
      </sheetData>
      <sheetData sheetId="24">
        <row r="7">
          <cell r="C7" t="str">
            <v>Cant.</v>
          </cell>
        </row>
      </sheetData>
      <sheetData sheetId="25">
        <row r="7">
          <cell r="C7" t="str">
            <v>Cant.</v>
          </cell>
        </row>
      </sheetData>
      <sheetData sheetId="26">
        <row r="7">
          <cell r="C7" t="str">
            <v>Cant.</v>
          </cell>
        </row>
      </sheetData>
      <sheetData sheetId="27"/>
      <sheetData sheetId="28" refreshError="1"/>
      <sheetData sheetId="29" refreshError="1"/>
      <sheetData sheetId="30" refreshError="1"/>
      <sheetData sheetId="31">
        <row r="6">
          <cell r="E6" t="str">
            <v>P.U. RD$</v>
          </cell>
        </row>
      </sheetData>
      <sheetData sheetId="32">
        <row r="6">
          <cell r="E6" t="str">
            <v>P.U. RD$</v>
          </cell>
        </row>
      </sheetData>
      <sheetData sheetId="33">
        <row r="1">
          <cell r="E1">
            <v>0</v>
          </cell>
        </row>
      </sheetData>
      <sheetData sheetId="34">
        <row r="1">
          <cell r="E1">
            <v>0</v>
          </cell>
        </row>
      </sheetData>
      <sheetData sheetId="35">
        <row r="1">
          <cell r="E1">
            <v>0</v>
          </cell>
        </row>
      </sheetData>
      <sheetData sheetId="36">
        <row r="1">
          <cell r="E1">
            <v>0</v>
          </cell>
        </row>
      </sheetData>
      <sheetData sheetId="37">
        <row r="1">
          <cell r="E1">
            <v>0</v>
          </cell>
        </row>
      </sheetData>
      <sheetData sheetId="38">
        <row r="4">
          <cell r="C4">
            <v>0</v>
          </cell>
        </row>
      </sheetData>
      <sheetData sheetId="39">
        <row r="4">
          <cell r="C4">
            <v>0</v>
          </cell>
        </row>
      </sheetData>
      <sheetData sheetId="40">
        <row r="6">
          <cell r="C6" t="str">
            <v>CANT.</v>
          </cell>
        </row>
      </sheetData>
      <sheetData sheetId="41">
        <row r="6">
          <cell r="C6" t="str">
            <v>CANT.</v>
          </cell>
        </row>
      </sheetData>
      <sheetData sheetId="42">
        <row r="4">
          <cell r="C4">
            <v>0</v>
          </cell>
        </row>
      </sheetData>
      <sheetData sheetId="43">
        <row r="6">
          <cell r="E6" t="str">
            <v>P.U. RD$</v>
          </cell>
        </row>
      </sheetData>
      <sheetData sheetId="44">
        <row r="6">
          <cell r="C6" t="str">
            <v>CANT.</v>
          </cell>
        </row>
      </sheetData>
      <sheetData sheetId="45">
        <row r="6">
          <cell r="C6" t="str">
            <v>CANT.</v>
          </cell>
        </row>
      </sheetData>
      <sheetData sheetId="46">
        <row r="4">
          <cell r="C4">
            <v>0</v>
          </cell>
        </row>
      </sheetData>
      <sheetData sheetId="47">
        <row r="4">
          <cell r="C4">
            <v>0</v>
          </cell>
        </row>
      </sheetData>
      <sheetData sheetId="48">
        <row r="6">
          <cell r="C6" t="str">
            <v>CANT.</v>
          </cell>
        </row>
      </sheetData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4">
          <cell r="C4">
            <v>0</v>
          </cell>
        </row>
      </sheetData>
      <sheetData sheetId="55">
        <row r="4">
          <cell r="C4">
            <v>0</v>
          </cell>
        </row>
      </sheetData>
      <sheetData sheetId="56">
        <row r="1">
          <cell r="E1">
            <v>0</v>
          </cell>
        </row>
      </sheetData>
      <sheetData sheetId="57">
        <row r="4">
          <cell r="C4">
            <v>0</v>
          </cell>
        </row>
      </sheetData>
      <sheetData sheetId="58">
        <row r="4">
          <cell r="C4">
            <v>0</v>
          </cell>
        </row>
      </sheetData>
      <sheetData sheetId="59">
        <row r="4">
          <cell r="C4">
            <v>0</v>
          </cell>
        </row>
      </sheetData>
      <sheetData sheetId="60">
        <row r="4">
          <cell r="C4">
            <v>0</v>
          </cell>
        </row>
      </sheetData>
      <sheetData sheetId="61">
        <row r="4">
          <cell r="C4">
            <v>0</v>
          </cell>
        </row>
      </sheetData>
      <sheetData sheetId="62">
        <row r="4">
          <cell r="C4">
            <v>0</v>
          </cell>
        </row>
      </sheetData>
      <sheetData sheetId="63">
        <row r="4">
          <cell r="C4">
            <v>0</v>
          </cell>
        </row>
      </sheetData>
      <sheetData sheetId="64">
        <row r="1">
          <cell r="E1">
            <v>0</v>
          </cell>
        </row>
      </sheetData>
      <sheetData sheetId="65">
        <row r="1">
          <cell r="E1">
            <v>0</v>
          </cell>
        </row>
      </sheetData>
      <sheetData sheetId="66">
        <row r="1">
          <cell r="E1">
            <v>0</v>
          </cell>
        </row>
      </sheetData>
      <sheetData sheetId="67">
        <row r="4">
          <cell r="C4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>
        <row r="1">
          <cell r="E1">
            <v>0</v>
          </cell>
        </row>
      </sheetData>
      <sheetData sheetId="76">
        <row r="1">
          <cell r="E1">
            <v>0</v>
          </cell>
        </row>
      </sheetData>
      <sheetData sheetId="77">
        <row r="1">
          <cell r="E1">
            <v>0</v>
          </cell>
        </row>
      </sheetData>
      <sheetData sheetId="78">
        <row r="1">
          <cell r="E1">
            <v>0</v>
          </cell>
        </row>
      </sheetData>
      <sheetData sheetId="79">
        <row r="1">
          <cell r="E1">
            <v>0</v>
          </cell>
        </row>
      </sheetData>
      <sheetData sheetId="80">
        <row r="1">
          <cell r="E1">
            <v>0</v>
          </cell>
        </row>
      </sheetData>
      <sheetData sheetId="81">
        <row r="4">
          <cell r="C4">
            <v>0</v>
          </cell>
        </row>
      </sheetData>
      <sheetData sheetId="82">
        <row r="6">
          <cell r="C6" t="str">
            <v>CANT.</v>
          </cell>
        </row>
      </sheetData>
      <sheetData sheetId="83">
        <row r="1">
          <cell r="E1">
            <v>0</v>
          </cell>
        </row>
      </sheetData>
      <sheetData sheetId="84">
        <row r="1">
          <cell r="E1">
            <v>0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"/>
      <sheetName val="1000"/>
      <sheetName val="Estado Financiero"/>
      <sheetName val="Resumen"/>
      <sheetName val="Cubicación"/>
      <sheetName val="Pagos"/>
      <sheetName val="Res-Financiero"/>
      <sheetName val="A"/>
      <sheetName val="Senalizacion"/>
      <sheetName val="Precios"/>
      <sheetName val="LISTADO MATERIALES"/>
      <sheetName val="Sheet4"/>
      <sheetName val="Sheet5"/>
      <sheetName val="Insumos"/>
      <sheetName val="Análisis de Precios"/>
      <sheetName val="caseta de planta"/>
      <sheetName val="Estado_Financiero"/>
      <sheetName val="Estado_Financiero1"/>
      <sheetName val="LISTADO_MATERIALES"/>
      <sheetName val="Análisis_de_Precios"/>
      <sheetName val="caseta_de_planta"/>
      <sheetName val="Estado_Financiero2"/>
      <sheetName val="LISTADO_MATERIALES1"/>
      <sheetName val="Análisis_de_Precios1"/>
      <sheetName val="caseta_de_planta1"/>
      <sheetName val="Estado_Financiero3"/>
      <sheetName val="LISTADO_MATERIALES2"/>
      <sheetName val="Análisis_de_Precios2"/>
      <sheetName val="caseta_de_planta2"/>
      <sheetName val="Estado_Financiero4"/>
      <sheetName val="LISTADO_MATERIALES3"/>
      <sheetName val="Análisis_de_Precios3"/>
      <sheetName val="caseta_de_planta3"/>
      <sheetName val="Estado_Financiero5"/>
      <sheetName val="LISTADO_MATERIALES4"/>
      <sheetName val="Análisis_de_Precios4"/>
      <sheetName val="caseta_de_planta4"/>
      <sheetName val="Estado_Financiero6"/>
      <sheetName val="LISTADO_MATERIALES5"/>
      <sheetName val="Análisis_de_Precios5"/>
      <sheetName val="caseta_de_planta5"/>
      <sheetName val="Presupuesto"/>
      <sheetName val="Mano de Obra"/>
      <sheetName val="Subcontratos"/>
      <sheetName val="Analisis "/>
      <sheetName val="Analisis H.A. "/>
      <sheetName val="Mezcla"/>
      <sheetName val="Insumos sanitarios"/>
      <sheetName val="Mano de Obra Sanitaria"/>
      <sheetName val="Analisis Sanitarios"/>
      <sheetName val="insumos ELECT"/>
      <sheetName val="mano de obra ELECT"/>
      <sheetName val="anal.elect."/>
      <sheetName val="tarifa equipo"/>
      <sheetName val="ANAMOVTIE"/>
      <sheetName val="Hoja3"/>
      <sheetName val="Ins"/>
      <sheetName val="M.O."/>
      <sheetName val="PRES META"/>
      <sheetName val="PRES DESCUENTO"/>
      <sheetName val="PRES META CON APU LINK"/>
      <sheetName val="MO FELO"/>
      <sheetName val="MO FELO (2)"/>
      <sheetName val="ORIGINAL"/>
      <sheetName val="CANT"/>
      <sheetName val="APU"/>
      <sheetName val="Estado_Financiero7"/>
      <sheetName val="LISTADO_MATERIALES6"/>
      <sheetName val="Análisis_de_Precios6"/>
      <sheetName val="caseta_de_planta6"/>
      <sheetName val="Mano_de_Obra"/>
      <sheetName val="Analisis_"/>
      <sheetName val="Analisis_H_A__"/>
      <sheetName val="Insumos_sanitarios"/>
      <sheetName val="Mano_de_Obra_Sanitaria"/>
      <sheetName val="Analisis_Sanitarios"/>
      <sheetName val="insumos_ELECT"/>
      <sheetName val="mano_de_obra_ELECT"/>
      <sheetName val="anal_elect_"/>
      <sheetName val="tarifa_equipo"/>
      <sheetName val="anal term"/>
      <sheetName val="LISTADO INSUMOS DEL 2000"/>
      <sheetName val="ANA"/>
      <sheetName val="Volumenes"/>
      <sheetName val="Ana-Sanit."/>
      <sheetName val="Jornal"/>
      <sheetName val="Pu-Sanit."/>
      <sheetName val="PU-Elect."/>
      <sheetName val="Anal. horm."/>
      <sheetName val="M. O. exc."/>
      <sheetName val="Ana-elect."/>
      <sheetName val="Mat"/>
      <sheetName val="puertas"/>
      <sheetName val="Insumos materiales"/>
      <sheetName val="Costos Mano de Obra"/>
      <sheetName val="Materiales"/>
      <sheetName val="med.mov.de tierras"/>
      <sheetName val="I.HORMIGON"/>
      <sheetName val="ANALISIS H-A "/>
      <sheetName val="Análisis Base"/>
      <sheetName val="Presup"/>
      <sheetName val="Pres "/>
      <sheetName val="mov. de tierra"/>
      <sheetName val="MOJornal"/>
      <sheetName val="46W9"/>
      <sheetName val="Presentacion"/>
      <sheetName val="Part. No Ejecutables"/>
      <sheetName val="Analisis"/>
      <sheetName val="M.O y Rendimien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"/>
      <sheetName val="Presupuesto"/>
      <sheetName val="Sheet2"/>
      <sheetName val="Sheet3"/>
      <sheetName val="Prec."/>
      <sheetName val="Ana.term"/>
      <sheetName val="PRESUP."/>
      <sheetName val="V.Tierras A"/>
      <sheetName val="A"/>
      <sheetName val="Prec_"/>
      <sheetName val="Ana_term"/>
      <sheetName val="PRESUP_"/>
      <sheetName val="V_Tierras_A"/>
      <sheetName val="Prec_1"/>
      <sheetName val="Ana_term1"/>
      <sheetName val="PRESUP_1"/>
      <sheetName val="V_Tierras_A1"/>
      <sheetName val="Prec_2"/>
      <sheetName val="Ana_term2"/>
      <sheetName val="PRESUP_2"/>
      <sheetName val="V_Tierras_A2"/>
      <sheetName val="Prec_3"/>
      <sheetName val="Ana_term3"/>
      <sheetName val="PRESUP_3"/>
      <sheetName val="V_Tierras_A3"/>
      <sheetName val="Volumenes"/>
      <sheetName val="anal term"/>
      <sheetName val="Ana-Sanit."/>
      <sheetName val="Jornal"/>
      <sheetName val="Pu-Sanit."/>
      <sheetName val="PU-Elect."/>
      <sheetName val="Anal. horm."/>
      <sheetName val="M. O. exc."/>
      <sheetName val="Ana-elect."/>
      <sheetName val="Mat"/>
      <sheetName val="puertas"/>
      <sheetName val="m.t C"/>
      <sheetName val="I.HORMIGON"/>
      <sheetName val="Sheet4"/>
      <sheetName val="Sheet5"/>
      <sheetName val="Insumos"/>
      <sheetName val="Análisis de Precios"/>
      <sheetName val="caseta de planta"/>
      <sheetName val="Obra de Mano"/>
      <sheetName val="Analisis Unitarios"/>
      <sheetName val="Cargas Sociales"/>
      <sheetName val="Datos a Project"/>
      <sheetName val="Tarifas de Alquiler de Equipo"/>
      <sheetName val="Análisis"/>
      <sheetName val="Mano de Obra"/>
      <sheetName val="Subcontratos"/>
      <sheetName val="Analisis "/>
      <sheetName val="Analisis H.A. "/>
      <sheetName val="Mezcla"/>
      <sheetName val="Insumos sanitarios"/>
      <sheetName val="Mano de Obra Sanitaria"/>
      <sheetName val="Analisis Sanitarios"/>
      <sheetName val="insumos ELECT"/>
      <sheetName val="mano de obra ELECT"/>
      <sheetName val="anal.elect."/>
      <sheetName val="tarifa equipo"/>
      <sheetName val="ANAMOVTIE"/>
      <sheetName val="Prec_4"/>
      <sheetName val="Ana_term4"/>
      <sheetName val="PRESUP_4"/>
      <sheetName val="V_Tierras_A4"/>
      <sheetName val="Prec_5"/>
      <sheetName val="Ana_term5"/>
      <sheetName val="PRESUP_5"/>
      <sheetName val="V_Tierras_A5"/>
    </sheetNames>
    <sheetDataSet>
      <sheetData sheetId="0">
        <row r="63">
          <cell r="D63">
            <v>5342</v>
          </cell>
        </row>
      </sheetData>
      <sheetData sheetId="1" refreshError="1"/>
      <sheetData sheetId="2" refreshError="1"/>
      <sheetData sheetId="3" refreshError="1"/>
      <sheetData sheetId="4">
        <row r="32">
          <cell r="C32">
            <v>157</v>
          </cell>
        </row>
      </sheetData>
      <sheetData sheetId="5"/>
      <sheetData sheetId="6"/>
      <sheetData sheetId="7" refreshError="1"/>
      <sheetData sheetId="8" refreshError="1"/>
      <sheetData sheetId="9">
        <row r="32">
          <cell r="C32">
            <v>157</v>
          </cell>
        </row>
      </sheetData>
      <sheetData sheetId="10"/>
      <sheetData sheetId="11"/>
      <sheetData sheetId="12"/>
      <sheetData sheetId="13">
        <row r="32">
          <cell r="C32">
            <v>157</v>
          </cell>
        </row>
      </sheetData>
      <sheetData sheetId="14"/>
      <sheetData sheetId="15"/>
      <sheetData sheetId="16"/>
      <sheetData sheetId="17">
        <row r="32">
          <cell r="C32">
            <v>157</v>
          </cell>
        </row>
      </sheetData>
      <sheetData sheetId="18"/>
      <sheetData sheetId="19"/>
      <sheetData sheetId="20"/>
      <sheetData sheetId="21">
        <row r="32">
          <cell r="C32">
            <v>157</v>
          </cell>
        </row>
      </sheetData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seta de planta (2)"/>
      <sheetName val="cisterna "/>
      <sheetName val="caseta de planta"/>
      <sheetName val="Relacion de proyecto"/>
      <sheetName val="Presupuesto"/>
      <sheetName val="Insumos"/>
      <sheetName val="Análisis de Precios"/>
      <sheetName val="Sheet4"/>
      <sheetName val="Sheet5"/>
      <sheetName val="Sheet11"/>
      <sheetName val="Sheet12"/>
      <sheetName val="Sheet13"/>
      <sheetName val="Sheet14"/>
      <sheetName val="Sheet15"/>
      <sheetName val="Sheet16"/>
      <sheetName val="Analisis"/>
      <sheetName val="M.O."/>
      <sheetName val="caseta_de_planta_(2)"/>
      <sheetName val="cisterna_"/>
      <sheetName val="caseta_de_planta"/>
      <sheetName val="Relacion_de_proyecto"/>
      <sheetName val="Análisis_de_Precios"/>
      <sheetName val="caseta_de_planta_(2)1"/>
      <sheetName val="cisterna_1"/>
      <sheetName val="caseta_de_planta1"/>
      <sheetName val="Relacion_de_proyecto1"/>
      <sheetName val="Análisis_de_Precios1"/>
      <sheetName val="presup"/>
    </sheetNames>
    <sheetDataSet>
      <sheetData sheetId="0" refreshError="1"/>
      <sheetData sheetId="1" refreshError="1"/>
      <sheetData sheetId="2">
        <row r="7">
          <cell r="C7" t="str">
            <v>Cant.</v>
          </cell>
        </row>
      </sheetData>
      <sheetData sheetId="3" refreshError="1"/>
      <sheetData sheetId="4"/>
      <sheetData sheetId="5"/>
      <sheetData sheetId="6"/>
      <sheetData sheetId="7"/>
      <sheetData sheetId="8">
        <row r="8">
          <cell r="C8" t="str">
            <v>Cant.</v>
          </cell>
          <cell r="E8" t="str">
            <v>P.U. RD$</v>
          </cell>
        </row>
        <row r="10">
          <cell r="E10" t="str">
            <v>P.A.</v>
          </cell>
        </row>
        <row r="12">
          <cell r="E12" t="str">
            <v xml:space="preserve"> </v>
          </cell>
        </row>
        <row r="13">
          <cell r="E13" t="e">
            <v>#REF!</v>
          </cell>
        </row>
        <row r="14">
          <cell r="E14" t="e">
            <v>#REF!</v>
          </cell>
        </row>
        <row r="15">
          <cell r="E15" t="e">
            <v>#NAME?</v>
          </cell>
        </row>
        <row r="16">
          <cell r="E16" t="e">
            <v>#REF!</v>
          </cell>
        </row>
        <row r="17">
          <cell r="E17" t="e">
            <v>#NAME?</v>
          </cell>
        </row>
        <row r="18">
          <cell r="E18" t="e">
            <v>#NAME?</v>
          </cell>
        </row>
        <row r="19">
          <cell r="E19" t="e">
            <v>#REF!</v>
          </cell>
        </row>
        <row r="20">
          <cell r="E20" t="e">
            <v>#REF!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 t="e">
            <v>#REF!</v>
          </cell>
        </row>
        <row r="24">
          <cell r="E24">
            <v>0</v>
          </cell>
        </row>
        <row r="27">
          <cell r="E27" t="e">
            <v>#REF!</v>
          </cell>
        </row>
        <row r="28">
          <cell r="E28" t="e">
            <v>#REF!</v>
          </cell>
        </row>
        <row r="29">
          <cell r="E29" t="e">
            <v>#REF!</v>
          </cell>
        </row>
        <row r="32">
          <cell r="E32" t="e">
            <v>#REF!</v>
          </cell>
        </row>
        <row r="33">
          <cell r="E33" t="e">
            <v>#REF!</v>
          </cell>
        </row>
        <row r="34">
          <cell r="E34" t="e">
            <v>#REF!</v>
          </cell>
        </row>
        <row r="35">
          <cell r="E35">
            <v>80</v>
          </cell>
        </row>
        <row r="36">
          <cell r="E36" t="e">
            <v>#REF!</v>
          </cell>
        </row>
        <row r="37">
          <cell r="E37">
            <v>0</v>
          </cell>
        </row>
        <row r="38">
          <cell r="E38">
            <v>0</v>
          </cell>
        </row>
        <row r="41">
          <cell r="E41">
            <v>210</v>
          </cell>
        </row>
        <row r="42">
          <cell r="E42">
            <v>450</v>
          </cell>
        </row>
        <row r="43">
          <cell r="E43">
            <v>0</v>
          </cell>
        </row>
        <row r="44">
          <cell r="E44">
            <v>200</v>
          </cell>
        </row>
        <row r="45">
          <cell r="E45">
            <v>100</v>
          </cell>
        </row>
        <row r="46">
          <cell r="E46">
            <v>80</v>
          </cell>
        </row>
        <row r="49">
          <cell r="E49">
            <v>0</v>
          </cell>
        </row>
        <row r="52">
          <cell r="E52" t="e">
            <v>#VALUE!</v>
          </cell>
        </row>
        <row r="54">
          <cell r="E54" t="e">
            <v>#VALUE!</v>
          </cell>
        </row>
        <row r="55">
          <cell r="E55" t="e">
            <v>#REF!</v>
          </cell>
        </row>
        <row r="56">
          <cell r="E56">
            <v>318.20400000000001</v>
          </cell>
        </row>
        <row r="57">
          <cell r="E57" t="e">
            <v>#REF!</v>
          </cell>
        </row>
        <row r="58">
          <cell r="E58" t="e">
            <v>#REF!</v>
          </cell>
        </row>
        <row r="59">
          <cell r="E59">
            <v>0</v>
          </cell>
        </row>
        <row r="63">
          <cell r="E63" t="e">
            <v>#REF!</v>
          </cell>
        </row>
        <row r="64">
          <cell r="E64" t="e">
            <v>#REF!</v>
          </cell>
        </row>
        <row r="65">
          <cell r="E65" t="e">
            <v>#REF!</v>
          </cell>
        </row>
        <row r="66">
          <cell r="E66" t="e">
            <v>#REF!</v>
          </cell>
        </row>
        <row r="67">
          <cell r="E67">
            <v>6919.2</v>
          </cell>
        </row>
        <row r="70">
          <cell r="E70">
            <v>0</v>
          </cell>
        </row>
        <row r="71">
          <cell r="E71">
            <v>0</v>
          </cell>
        </row>
        <row r="72">
          <cell r="E72">
            <v>0</v>
          </cell>
        </row>
        <row r="73">
          <cell r="E73">
            <v>0</v>
          </cell>
        </row>
        <row r="76">
          <cell r="E76">
            <v>0</v>
          </cell>
        </row>
        <row r="77">
          <cell r="E77">
            <v>0</v>
          </cell>
        </row>
        <row r="78">
          <cell r="E78">
            <v>0</v>
          </cell>
        </row>
        <row r="79">
          <cell r="E79">
            <v>0</v>
          </cell>
        </row>
        <row r="80">
          <cell r="E80">
            <v>0</v>
          </cell>
        </row>
        <row r="81">
          <cell r="E81">
            <v>0</v>
          </cell>
        </row>
        <row r="82">
          <cell r="E82">
            <v>0</v>
          </cell>
        </row>
        <row r="83">
          <cell r="E83">
            <v>0</v>
          </cell>
        </row>
        <row r="84">
          <cell r="E84">
            <v>0</v>
          </cell>
        </row>
        <row r="85">
          <cell r="E85">
            <v>0</v>
          </cell>
        </row>
        <row r="86">
          <cell r="E86">
            <v>0</v>
          </cell>
        </row>
        <row r="87">
          <cell r="E87">
            <v>0</v>
          </cell>
        </row>
        <row r="88">
          <cell r="E88">
            <v>0</v>
          </cell>
        </row>
        <row r="89">
          <cell r="E89">
            <v>0</v>
          </cell>
        </row>
        <row r="90">
          <cell r="E90">
            <v>0</v>
          </cell>
        </row>
        <row r="91">
          <cell r="E91">
            <v>0</v>
          </cell>
        </row>
        <row r="92">
          <cell r="E92">
            <v>0</v>
          </cell>
        </row>
        <row r="93">
          <cell r="E93">
            <v>0</v>
          </cell>
        </row>
        <row r="94">
          <cell r="E94">
            <v>0</v>
          </cell>
        </row>
        <row r="95">
          <cell r="E95" t="str">
            <v>P.A.</v>
          </cell>
        </row>
        <row r="96">
          <cell r="E96" t="str">
            <v>P.A.</v>
          </cell>
        </row>
        <row r="97">
          <cell r="E97" t="str">
            <v>P.A.</v>
          </cell>
        </row>
        <row r="98">
          <cell r="E98" t="str">
            <v>P.A.</v>
          </cell>
        </row>
        <row r="99">
          <cell r="E99">
            <v>0</v>
          </cell>
        </row>
        <row r="102">
          <cell r="E102" t="str">
            <v>P.A.</v>
          </cell>
        </row>
        <row r="103">
          <cell r="E103">
            <v>0</v>
          </cell>
        </row>
        <row r="106">
          <cell r="E106">
            <v>0</v>
          </cell>
        </row>
        <row r="107">
          <cell r="E107">
            <v>0</v>
          </cell>
        </row>
        <row r="108">
          <cell r="E108">
            <v>0</v>
          </cell>
        </row>
        <row r="109">
          <cell r="E109">
            <v>0</v>
          </cell>
        </row>
        <row r="112">
          <cell r="E112" t="str">
            <v>P.A.</v>
          </cell>
        </row>
        <row r="113">
          <cell r="E113" t="str">
            <v>P.A.</v>
          </cell>
        </row>
        <row r="117">
          <cell r="E117">
            <v>0</v>
          </cell>
        </row>
        <row r="118"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1">
          <cell r="E121">
            <v>0</v>
          </cell>
        </row>
        <row r="125">
          <cell r="E125">
            <v>0</v>
          </cell>
        </row>
        <row r="126">
          <cell r="E126">
            <v>0</v>
          </cell>
        </row>
        <row r="129">
          <cell r="E129">
            <v>0</v>
          </cell>
        </row>
        <row r="130">
          <cell r="E130">
            <v>0</v>
          </cell>
        </row>
        <row r="131">
          <cell r="E131" t="str">
            <v xml:space="preserve"> </v>
          </cell>
        </row>
        <row r="132">
          <cell r="E132">
            <v>0</v>
          </cell>
        </row>
        <row r="133">
          <cell r="E133">
            <v>0</v>
          </cell>
        </row>
        <row r="134">
          <cell r="E134">
            <v>0</v>
          </cell>
        </row>
        <row r="135">
          <cell r="E135">
            <v>0</v>
          </cell>
        </row>
        <row r="138">
          <cell r="E138" t="str">
            <v xml:space="preserve"> </v>
          </cell>
        </row>
        <row r="139">
          <cell r="E139">
            <v>0</v>
          </cell>
        </row>
        <row r="140">
          <cell r="E140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>
        <row r="7">
          <cell r="C7" t="str">
            <v>Cant.</v>
          </cell>
        </row>
      </sheetData>
      <sheetData sheetId="20"/>
      <sheetData sheetId="21"/>
      <sheetData sheetId="22"/>
      <sheetData sheetId="23"/>
      <sheetData sheetId="24">
        <row r="7">
          <cell r="C7" t="str">
            <v>Cant.</v>
          </cell>
        </row>
      </sheetData>
      <sheetData sheetId="25"/>
      <sheetData sheetId="26"/>
      <sheetData sheetId="2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"/>
      <sheetName val="Presupuesto general metalico"/>
      <sheetName val="Presupuesto general"/>
      <sheetName val="PRESUPUEST"/>
      <sheetName val="INSUMO"/>
      <sheetName val="propuesta "/>
      <sheetName val="Varios"/>
      <sheetName val="Herr+Equip"/>
      <sheetName val="M.O instalacion"/>
      <sheetName val="M.O Fabricacion"/>
      <sheetName val=" pintura"/>
      <sheetName val="Corte+Sold"/>
      <sheetName val="ANALISIS"/>
      <sheetName val="Comparacion"/>
      <sheetName val="peso "/>
      <sheetName val="peso"/>
      <sheetName val="Presupuesto_general_metalico"/>
      <sheetName val="Presupuesto_general"/>
      <sheetName val="propuesta_"/>
      <sheetName val="M_O_instalacion"/>
      <sheetName val="M_O_Fabricacion"/>
      <sheetName val="_pintura"/>
      <sheetName val="peso_"/>
      <sheetName val="Presupuesto_general_metalico1"/>
      <sheetName val="Presupuesto_general1"/>
      <sheetName val="propuesta_1"/>
      <sheetName val="M_O_instalacion1"/>
      <sheetName val="M_O_Fabricacion1"/>
      <sheetName val="_pintura1"/>
      <sheetName val="peso_1"/>
      <sheetName val="Presupuesto_general_metalico2"/>
      <sheetName val="Presupuesto_general2"/>
      <sheetName val="propuesta_2"/>
      <sheetName val="M_O_instalacion2"/>
      <sheetName val="M_O_Fabricacion2"/>
      <sheetName val="_pintura2"/>
      <sheetName val="peso_2"/>
      <sheetName val="Presupuesto_general_metalico3"/>
      <sheetName val="Presupuesto_general3"/>
      <sheetName val="propuesta_3"/>
      <sheetName val="M_O_instalacion3"/>
      <sheetName val="M_O_Fabricacion3"/>
      <sheetName val="_pintura3"/>
      <sheetName val="peso_3"/>
      <sheetName val="Sheet4"/>
      <sheetName val="Sheet5"/>
      <sheetName val="Presupuesto_general_metalico4"/>
      <sheetName val="Presupuesto_general4"/>
      <sheetName val="propuesta_4"/>
      <sheetName val="M_O_instalacion4"/>
      <sheetName val="M_O_Fabricacion4"/>
      <sheetName val="_pintura4"/>
      <sheetName val="peso_4"/>
      <sheetName val="Presupuesto_general_metalico5"/>
      <sheetName val="Presupuesto_general5"/>
      <sheetName val="propuesta_5"/>
      <sheetName val="M_O_instalacion5"/>
      <sheetName val="M_O_Fabricacion5"/>
      <sheetName val="_pintura5"/>
      <sheetName val="peso_5"/>
      <sheetName val="PRES META"/>
      <sheetName val="PRES DESCUENTO"/>
      <sheetName val="PRES META CON APU LINK"/>
      <sheetName val="ORIGINAL"/>
      <sheetName val="CANT"/>
      <sheetName val="INSUMOS"/>
      <sheetName val="APU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Capilla"/>
      <sheetName val="Aulas"/>
      <sheetName val="Planta Conjunto"/>
      <sheetName val="Partidas Electricas"/>
      <sheetName val="Planta_Conjunto"/>
      <sheetName val="Partidas_Electricas"/>
      <sheetName val="Planta_Conjunto1"/>
      <sheetName val="Partidas_Electricas1"/>
      <sheetName val="Planta_Conjunto2"/>
      <sheetName val="Partidas_Electricas2"/>
      <sheetName val="Planta_Conjunto3"/>
      <sheetName val="Partidas_Electricas3"/>
      <sheetName val="Planta_Conjunto4"/>
      <sheetName val="Partidas_Electricas4"/>
      <sheetName val="Planta_Conjunto5"/>
      <sheetName val="Partidas_Electricas5"/>
      <sheetName val="ANALISIS STO DG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"/>
      <sheetName val="Insumos"/>
      <sheetName val="MO"/>
      <sheetName val="Precio de Vigas"/>
      <sheetName val="analisis"/>
      <sheetName val="Hss 10&quot; x 3&quot; x .125&quot;"/>
      <sheetName val="C 5&quot; x 10&quot; x 2 mm"/>
      <sheetName val="C 2&quot; x 10&quot; x 2mm"/>
      <sheetName val="Mat"/>
      <sheetName val="anal term"/>
      <sheetName val="Jornal"/>
      <sheetName val="Anal. horm."/>
      <sheetName val="PU-Elect."/>
      <sheetName val="Ana-Sanit."/>
      <sheetName val="Pu-Sanit."/>
      <sheetName val="ANALISIS STO DGO"/>
      <sheetName val="COSTO INDIRECTO"/>
      <sheetName val="OPERADORES EQUIPOS"/>
      <sheetName val="Precio_de_Vigas"/>
      <sheetName val="Hss_10&quot;_x_3&quot;_x__125&quot;"/>
      <sheetName val="C_5&quot;_x_10&quot;_x_2_mm"/>
      <sheetName val="C_2&quot;_x_10&quot;_x_2mm"/>
      <sheetName val="Precio_de_Vigas1"/>
      <sheetName val="Hss_10&quot;_x_3&quot;_x__125&quot;1"/>
      <sheetName val="C_5&quot;_x_10&quot;_x_2_mm1"/>
      <sheetName val="C_2&quot;_x_10&quot;_x_2mm1"/>
      <sheetName val="MOJornal"/>
      <sheetName val="análisis"/>
      <sheetName val="ANALISIS_STO_DGO"/>
      <sheetName val="ANALISIS_STO_DGO1"/>
      <sheetName val="Precio"/>
      <sheetName val="Precio_de_Vigas2"/>
      <sheetName val="Hss_10&quot;_x_3&quot;_x__125&quot;2"/>
      <sheetName val="C_5&quot;_x_10&quot;_x_2_mm2"/>
      <sheetName val="C_2&quot;_x_10&quot;_x_2mm2"/>
      <sheetName val="ANALISIS_STO_DGO2"/>
      <sheetName val="Precio_de_Vigas3"/>
      <sheetName val="Hss_10&quot;_x_3&quot;_x__125&quot;3"/>
      <sheetName val="C_5&quot;_x_10&quot;_x_2_mm3"/>
      <sheetName val="C_2&quot;_x_10&quot;_x_2mm3"/>
      <sheetName val="ANALISIS_STO_DGO3"/>
      <sheetName val="Ana"/>
      <sheetName val="Pres "/>
      <sheetName val="Cubicación"/>
      <sheetName val="Resumen"/>
      <sheetName val="MATERIALES"/>
      <sheetName val="Ins"/>
      <sheetName val="Ins 2"/>
      <sheetName val="a"/>
      <sheetName val="Precio_de_Vigas4"/>
      <sheetName val="Hss_10&quot;_x_3&quot;_x__125&quot;4"/>
      <sheetName val="C_5&quot;_x_10&quot;_x_2_mm4"/>
      <sheetName val="C_2&quot;_x_10&quot;_x_2mm4"/>
      <sheetName val="ANALISIS_STO_DGO4"/>
      <sheetName val="Precio_de_Vigas5"/>
      <sheetName val="Hss_10&quot;_x_3&quot;_x__125&quot;5"/>
      <sheetName val="C_5&quot;_x_10&quot;_x_2_mm5"/>
      <sheetName val="C_2&quot;_x_10&quot;_x_2mm5"/>
      <sheetName val="ANALISIS_STO_DGO5"/>
      <sheetName val="Sheet4"/>
      <sheetName val="Sheet5"/>
      <sheetName val="EQUIPOS"/>
    </sheetNames>
    <sheetDataSet>
      <sheetData sheetId="0">
        <row r="4">
          <cell r="F4">
            <v>35.75</v>
          </cell>
        </row>
      </sheetData>
      <sheetData sheetId="1" refreshError="1"/>
      <sheetData sheetId="2" refreshError="1"/>
      <sheetData sheetId="3" refreshError="1"/>
      <sheetData sheetId="4">
        <row r="4">
          <cell r="F4">
            <v>35.75</v>
          </cell>
        </row>
        <row r="773">
          <cell r="G773">
            <v>2.7450293706293705</v>
          </cell>
        </row>
        <row r="1453">
          <cell r="G1453">
            <v>1.18</v>
          </cell>
        </row>
        <row r="1534">
          <cell r="G1534">
            <v>1.18</v>
          </cell>
        </row>
        <row r="1637">
          <cell r="G1637">
            <v>1.1100000000000001</v>
          </cell>
        </row>
        <row r="1814">
          <cell r="G1814">
            <v>1.0990083501452665</v>
          </cell>
        </row>
        <row r="1872">
          <cell r="G1872">
            <v>1.04</v>
          </cell>
        </row>
        <row r="1977">
          <cell r="G1977">
            <v>1.01</v>
          </cell>
        </row>
        <row r="2304">
          <cell r="G2304">
            <v>1.1582807182752932</v>
          </cell>
        </row>
        <row r="2313">
          <cell r="G2313">
            <v>1.5546306759858588</v>
          </cell>
        </row>
        <row r="2322">
          <cell r="G2322">
            <v>1.1959693269503306</v>
          </cell>
        </row>
        <row r="2432">
          <cell r="G2432">
            <v>1.499981906661326</v>
          </cell>
        </row>
        <row r="2477">
          <cell r="G2477">
            <v>1.5569471130991022</v>
          </cell>
        </row>
        <row r="2486">
          <cell r="G2486">
            <v>1.5907568128034648</v>
          </cell>
        </row>
        <row r="2513">
          <cell r="G2513">
            <v>1.4007248423901459</v>
          </cell>
        </row>
        <row r="2860">
          <cell r="G2860">
            <v>0.92456503968147008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seta de planta (2)"/>
      <sheetName val="cisterna "/>
      <sheetName val="caseta de planta"/>
      <sheetName val="Relacion de proyecto"/>
      <sheetName val="Presupuesto"/>
      <sheetName val="Insumos"/>
      <sheetName val="Análisis de Precios"/>
      <sheetName val="Sheet4"/>
      <sheetName val="Sheet5"/>
      <sheetName val="Sheet11"/>
      <sheetName val="Sheet12"/>
      <sheetName val="Sheet13"/>
      <sheetName val="Sheet14"/>
      <sheetName val="Sheet15"/>
      <sheetName val="Sheet16"/>
      <sheetName val="caseta_de_planta_(2)"/>
      <sheetName val="cisterna_"/>
      <sheetName val="caseta_de_planta"/>
      <sheetName val="Relacion_de_proyecto"/>
      <sheetName val="Análisis_de_Precios"/>
      <sheetName val="M.O."/>
      <sheetName val="Ins"/>
      <sheetName val="caseta_de_planta_(2)1"/>
      <sheetName val="cisterna_1"/>
      <sheetName val="caseta_de_planta1"/>
      <sheetName val="Relacion_de_proyecto1"/>
      <sheetName val="Análisis_de_Precios1"/>
      <sheetName val="analisis"/>
      <sheetName val="M_O_"/>
      <sheetName val="M_O_1"/>
      <sheetName val="caseta_de_planta_(2)2"/>
      <sheetName val="cisterna_2"/>
      <sheetName val="caseta_de_planta2"/>
      <sheetName val="Relacion_de_proyecto2"/>
      <sheetName val="Análisis_de_Precios2"/>
      <sheetName val="M_O_2"/>
      <sheetName val="caseta_de_planta_(2)3"/>
      <sheetName val="cisterna_3"/>
      <sheetName val="caseta_de_planta3"/>
      <sheetName val="Relacion_de_proyecto3"/>
      <sheetName val="Análisis_de_Precios3"/>
      <sheetName val="M_O_3"/>
      <sheetName val="MO"/>
      <sheetName val="MATERIALES_LISTADO"/>
      <sheetName val="analisis trabajos generales"/>
      <sheetName val="V.Tierras A"/>
      <sheetName val="listado equipos a utilizar"/>
      <sheetName val="analisis detallado"/>
      <sheetName val="PRECIOS"/>
      <sheetName val="caseta_de_planta_(2)4"/>
      <sheetName val="cisterna_4"/>
      <sheetName val="caseta_de_planta4"/>
      <sheetName val="Relacion_de_proyecto4"/>
      <sheetName val="Análisis_de_Precios4"/>
      <sheetName val="M_O_4"/>
      <sheetName val="caseta_de_planta_(2)5"/>
      <sheetName val="cisterna_5"/>
      <sheetName val="caseta_de_planta5"/>
      <sheetName val="Relacion_de_proyecto5"/>
      <sheetName val="Análisis_de_Precios5"/>
      <sheetName val="M_O_5"/>
    </sheetNames>
    <sheetDataSet>
      <sheetData sheetId="0" refreshError="1"/>
      <sheetData sheetId="1" refreshError="1"/>
      <sheetData sheetId="2">
        <row r="7">
          <cell r="C7" t="str">
            <v>Cant.</v>
          </cell>
        </row>
      </sheetData>
      <sheetData sheetId="3" refreshError="1"/>
      <sheetData sheetId="4"/>
      <sheetData sheetId="5"/>
      <sheetData sheetId="6"/>
      <sheetData sheetId="7"/>
      <sheetData sheetId="8">
        <row r="8">
          <cell r="C8" t="str">
            <v>Cant.</v>
          </cell>
          <cell r="E8" t="str">
            <v>P.U. RD$</v>
          </cell>
        </row>
        <row r="10">
          <cell r="E10" t="str">
            <v>P.A.</v>
          </cell>
        </row>
        <row r="12">
          <cell r="E12" t="str">
            <v xml:space="preserve"> </v>
          </cell>
        </row>
        <row r="13">
          <cell r="E13" t="e">
            <v>#REF!</v>
          </cell>
        </row>
        <row r="14">
          <cell r="E14" t="e">
            <v>#REF!</v>
          </cell>
        </row>
        <row r="15">
          <cell r="E15" t="e">
            <v>#NAME?</v>
          </cell>
        </row>
        <row r="16">
          <cell r="E16" t="e">
            <v>#REF!</v>
          </cell>
        </row>
        <row r="17">
          <cell r="E17" t="e">
            <v>#NAME?</v>
          </cell>
        </row>
        <row r="18">
          <cell r="E18" t="e">
            <v>#NAME?</v>
          </cell>
        </row>
        <row r="19">
          <cell r="E19" t="e">
            <v>#REF!</v>
          </cell>
        </row>
        <row r="20">
          <cell r="E20" t="e">
            <v>#REF!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 t="e">
            <v>#REF!</v>
          </cell>
        </row>
        <row r="24">
          <cell r="E24">
            <v>0</v>
          </cell>
        </row>
        <row r="27">
          <cell r="E27" t="e">
            <v>#REF!</v>
          </cell>
        </row>
        <row r="28">
          <cell r="E28" t="e">
            <v>#REF!</v>
          </cell>
        </row>
        <row r="29">
          <cell r="E29" t="e">
            <v>#REF!</v>
          </cell>
        </row>
        <row r="32">
          <cell r="E32" t="e">
            <v>#REF!</v>
          </cell>
        </row>
        <row r="33">
          <cell r="E33" t="e">
            <v>#REF!</v>
          </cell>
        </row>
        <row r="34">
          <cell r="E34" t="e">
            <v>#REF!</v>
          </cell>
        </row>
        <row r="35">
          <cell r="E35">
            <v>80</v>
          </cell>
        </row>
        <row r="36">
          <cell r="E36" t="e">
            <v>#REF!</v>
          </cell>
        </row>
        <row r="37">
          <cell r="E37">
            <v>0</v>
          </cell>
        </row>
        <row r="38">
          <cell r="E38">
            <v>0</v>
          </cell>
        </row>
        <row r="41">
          <cell r="E41">
            <v>210</v>
          </cell>
        </row>
        <row r="42">
          <cell r="E42">
            <v>450</v>
          </cell>
        </row>
        <row r="43">
          <cell r="E43">
            <v>0</v>
          </cell>
        </row>
        <row r="44">
          <cell r="E44">
            <v>200</v>
          </cell>
        </row>
        <row r="45">
          <cell r="E45">
            <v>100</v>
          </cell>
        </row>
        <row r="46">
          <cell r="E46">
            <v>80</v>
          </cell>
        </row>
        <row r="49">
          <cell r="E49">
            <v>0</v>
          </cell>
        </row>
        <row r="52">
          <cell r="E52" t="e">
            <v>#VALUE!</v>
          </cell>
        </row>
        <row r="54">
          <cell r="E54" t="e">
            <v>#VALUE!</v>
          </cell>
        </row>
        <row r="55">
          <cell r="E55" t="e">
            <v>#REF!</v>
          </cell>
        </row>
        <row r="56">
          <cell r="E56">
            <v>318.20400000000001</v>
          </cell>
        </row>
        <row r="57">
          <cell r="E57" t="e">
            <v>#REF!</v>
          </cell>
        </row>
        <row r="58">
          <cell r="E58" t="e">
            <v>#REF!</v>
          </cell>
        </row>
        <row r="59">
          <cell r="E59">
            <v>0</v>
          </cell>
        </row>
        <row r="63">
          <cell r="E63" t="e">
            <v>#REF!</v>
          </cell>
        </row>
        <row r="64">
          <cell r="E64" t="e">
            <v>#REF!</v>
          </cell>
        </row>
        <row r="65">
          <cell r="E65" t="e">
            <v>#REF!</v>
          </cell>
        </row>
        <row r="66">
          <cell r="E66" t="e">
            <v>#REF!</v>
          </cell>
        </row>
        <row r="67">
          <cell r="E67">
            <v>6919.2</v>
          </cell>
        </row>
        <row r="70">
          <cell r="E70">
            <v>0</v>
          </cell>
        </row>
        <row r="71">
          <cell r="E71">
            <v>0</v>
          </cell>
        </row>
        <row r="72">
          <cell r="E72">
            <v>0</v>
          </cell>
        </row>
        <row r="73">
          <cell r="E73">
            <v>0</v>
          </cell>
        </row>
        <row r="76">
          <cell r="E76">
            <v>0</v>
          </cell>
        </row>
        <row r="77">
          <cell r="E77">
            <v>0</v>
          </cell>
        </row>
        <row r="78">
          <cell r="E78">
            <v>0</v>
          </cell>
        </row>
        <row r="79">
          <cell r="E79">
            <v>0</v>
          </cell>
        </row>
        <row r="80">
          <cell r="E80">
            <v>0</v>
          </cell>
        </row>
        <row r="81">
          <cell r="E81">
            <v>0</v>
          </cell>
        </row>
        <row r="82">
          <cell r="E82">
            <v>0</v>
          </cell>
        </row>
        <row r="83">
          <cell r="E83">
            <v>0</v>
          </cell>
        </row>
        <row r="84">
          <cell r="E84">
            <v>0</v>
          </cell>
        </row>
        <row r="85">
          <cell r="E85">
            <v>0</v>
          </cell>
        </row>
        <row r="86">
          <cell r="E86">
            <v>0</v>
          </cell>
        </row>
        <row r="87">
          <cell r="E87">
            <v>0</v>
          </cell>
        </row>
        <row r="88">
          <cell r="E88">
            <v>0</v>
          </cell>
        </row>
        <row r="89">
          <cell r="E89">
            <v>0</v>
          </cell>
        </row>
        <row r="90">
          <cell r="E90">
            <v>0</v>
          </cell>
        </row>
        <row r="91">
          <cell r="E91">
            <v>0</v>
          </cell>
        </row>
        <row r="92">
          <cell r="E92">
            <v>0</v>
          </cell>
        </row>
        <row r="93">
          <cell r="E93">
            <v>0</v>
          </cell>
        </row>
        <row r="94">
          <cell r="E94">
            <v>0</v>
          </cell>
        </row>
        <row r="95">
          <cell r="E95" t="str">
            <v>P.A.</v>
          </cell>
        </row>
        <row r="96">
          <cell r="E96" t="str">
            <v>P.A.</v>
          </cell>
        </row>
        <row r="97">
          <cell r="E97" t="str">
            <v>P.A.</v>
          </cell>
        </row>
        <row r="98">
          <cell r="E98" t="str">
            <v>P.A.</v>
          </cell>
        </row>
        <row r="99">
          <cell r="E99">
            <v>0</v>
          </cell>
        </row>
        <row r="102">
          <cell r="E102" t="str">
            <v>P.A.</v>
          </cell>
        </row>
        <row r="103">
          <cell r="E103">
            <v>0</v>
          </cell>
        </row>
        <row r="106">
          <cell r="E106">
            <v>0</v>
          </cell>
        </row>
        <row r="107">
          <cell r="E107">
            <v>0</v>
          </cell>
        </row>
        <row r="108">
          <cell r="E108">
            <v>0</v>
          </cell>
        </row>
        <row r="109">
          <cell r="E109">
            <v>0</v>
          </cell>
        </row>
        <row r="112">
          <cell r="E112" t="str">
            <v>P.A.</v>
          </cell>
        </row>
        <row r="113">
          <cell r="E113" t="str">
            <v>P.A.</v>
          </cell>
        </row>
        <row r="117">
          <cell r="E117">
            <v>0</v>
          </cell>
        </row>
        <row r="118"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1">
          <cell r="E121">
            <v>0</v>
          </cell>
        </row>
        <row r="125">
          <cell r="E125">
            <v>0</v>
          </cell>
        </row>
        <row r="126">
          <cell r="E126">
            <v>0</v>
          </cell>
        </row>
        <row r="129">
          <cell r="E129">
            <v>0</v>
          </cell>
        </row>
        <row r="130">
          <cell r="E130">
            <v>0</v>
          </cell>
        </row>
        <row r="131">
          <cell r="E131" t="str">
            <v xml:space="preserve"> </v>
          </cell>
        </row>
        <row r="132">
          <cell r="E132">
            <v>0</v>
          </cell>
        </row>
        <row r="133">
          <cell r="E133">
            <v>0</v>
          </cell>
        </row>
        <row r="134">
          <cell r="E134">
            <v>0</v>
          </cell>
        </row>
        <row r="135">
          <cell r="E135">
            <v>0</v>
          </cell>
        </row>
        <row r="138">
          <cell r="E138" t="str">
            <v xml:space="preserve"> </v>
          </cell>
        </row>
        <row r="139">
          <cell r="E139">
            <v>0</v>
          </cell>
        </row>
        <row r="140">
          <cell r="E140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>
        <row r="7">
          <cell r="C7" t="str">
            <v>Cant.</v>
          </cell>
        </row>
      </sheetData>
      <sheetData sheetId="18"/>
      <sheetData sheetId="19"/>
      <sheetData sheetId="20" refreshError="1"/>
      <sheetData sheetId="21" refreshError="1"/>
      <sheetData sheetId="22"/>
      <sheetData sheetId="23"/>
      <sheetData sheetId="24">
        <row r="7">
          <cell r="C7" t="str">
            <v>Cant.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>
        <row r="7">
          <cell r="C7" t="str">
            <v>Cant.</v>
          </cell>
        </row>
      </sheetData>
      <sheetData sheetId="33"/>
      <sheetData sheetId="34"/>
      <sheetData sheetId="35"/>
      <sheetData sheetId="36"/>
      <sheetData sheetId="37"/>
      <sheetData sheetId="38">
        <row r="7">
          <cell r="C7" t="str">
            <v>Cant.</v>
          </cell>
        </row>
      </sheetData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"/>
      <sheetName val="Hormigon"/>
      <sheetName val="Sheet4"/>
      <sheetName val="Sheet5"/>
      <sheetName val="presup."/>
      <sheetName val="Ana"/>
      <sheetName val="Ins"/>
      <sheetName val="Ins 2"/>
      <sheetName val="med.mov.de tierras"/>
      <sheetName val="Analisis"/>
      <sheetName val="presup_"/>
      <sheetName val="presup_1"/>
      <sheetName val="presup_2"/>
      <sheetName val="presup_3"/>
      <sheetName val="Analisis Detallado"/>
      <sheetName val="Copia de Analisis"/>
      <sheetName val="presup_4"/>
      <sheetName val="presup_5"/>
      <sheetName val="anal term"/>
      <sheetName val="Mat"/>
      <sheetName val="Jornal"/>
      <sheetName val="M.O."/>
      <sheetName val="Mano Obra"/>
      <sheetName val="presupuesto"/>
      <sheetName val="listado equipos a utilizar"/>
      <sheetName val="Insumos materiales"/>
      <sheetName val="Costos Mano de Obra"/>
      <sheetName val="Mano de Obra"/>
      <sheetName val="ANALISIS STO DGO"/>
      <sheetName val="Copia_de_Analisis"/>
      <sheetName val="Pu-Sanit."/>
      <sheetName val="R07"/>
      <sheetName val="R08"/>
      <sheetName val="R09"/>
      <sheetName val="gonzalo"/>
      <sheetName val="PRE Desvio Alcant.  Potable"/>
    </sheetNames>
    <sheetDataSet>
      <sheetData sheetId="0">
        <row r="9">
          <cell r="F9">
            <v>280</v>
          </cell>
        </row>
        <row r="11">
          <cell r="F11">
            <v>1796.9451931716083</v>
          </cell>
        </row>
        <row r="12">
          <cell r="F12">
            <v>1796.9451931716083</v>
          </cell>
        </row>
        <row r="15">
          <cell r="F15">
            <v>45</v>
          </cell>
        </row>
        <row r="16">
          <cell r="F16">
            <v>45</v>
          </cell>
        </row>
        <row r="20">
          <cell r="F20">
            <v>1100</v>
          </cell>
        </row>
        <row r="21">
          <cell r="F21">
            <v>1100</v>
          </cell>
        </row>
        <row r="30">
          <cell r="F30">
            <v>500</v>
          </cell>
        </row>
        <row r="31">
          <cell r="F31">
            <v>500</v>
          </cell>
        </row>
        <row r="39">
          <cell r="F39">
            <v>550</v>
          </cell>
        </row>
        <row r="41">
          <cell r="F41">
            <v>500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 refreshError="1"/>
      <sheetData sheetId="28" refreshError="1"/>
      <sheetData sheetId="29"/>
      <sheetData sheetId="30" refreshError="1"/>
      <sheetData sheetId="31"/>
      <sheetData sheetId="32"/>
      <sheetData sheetId="33"/>
      <sheetData sheetId="34" refreshError="1"/>
      <sheetData sheetId="3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.S."/>
      <sheetName val="PVC"/>
      <sheetName val="POLIETILENO"/>
      <sheetName val="Analisis formato"/>
      <sheetName val="REGISTROS DE LADRILLOS Y H.A. "/>
      <sheetName val="ANCLAJES DE H.A."/>
      <sheetName val=" MOVIMIENTO DE TIERRA EQUIPO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.O."/>
      <sheetName val="ANA"/>
      <sheetName val="Analisis (2)"/>
      <sheetName val="1"/>
      <sheetName val="INS"/>
    </sheetNames>
    <sheetDataSet>
      <sheetData sheetId="0" refreshError="1"/>
      <sheetData sheetId="1"/>
      <sheetData sheetId="2"/>
      <sheetData sheetId="3"/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NTAS"/>
      <sheetName val="TERMINACION DE SUPERFICIE"/>
      <sheetName val="ANALISIS"/>
      <sheetName val="Pisos marmol y Ceram.laticrete"/>
      <sheetName val="ANALISIS DE COSTOS"/>
      <sheetName val="REVESTIMIENTOS"/>
      <sheetName val="techos"/>
      <sheetName val="Sheet1"/>
      <sheetName val="PISO VIBRAZO GRIS"/>
      <sheetName val="GROUTING"/>
      <sheetName val="MORTEROS"/>
      <sheetName val="PISOS"/>
      <sheetName val="REFERENCIAS"/>
      <sheetName val="LISTADO INSUMOS DEL 2000"/>
      <sheetName val="HORMIGON ARMADO, ZAPATA"/>
      <sheetName val="PINTURA"/>
      <sheetName val="TECHO2"/>
      <sheetName val="ADOQUINES"/>
      <sheetName val="Presupuesto @ 1-10-02"/>
      <sheetName val="Mediciones @ 10-9-02"/>
      <sheetName val="Cotizaciones"/>
      <sheetName val="M.O. Plomería (2)"/>
      <sheetName val="Piezas Plomería (2)"/>
      <sheetName val="Mediciones"/>
      <sheetName val="Análisis Complementarios"/>
      <sheetName val="Bloques"/>
      <sheetName val="Otros"/>
      <sheetName val="Pisos &amp; Revestimientos"/>
      <sheetName val="Vigas"/>
      <sheetName val="Cuantía Acero"/>
      <sheetName val="Cotización Acero"/>
      <sheetName val="Cotizaciones Diversas"/>
      <sheetName val="M.O. Plomería"/>
      <sheetName val="Piezas Plomería"/>
      <sheetName val="Insumos"/>
      <sheetName val="M.O."/>
      <sheetName val="Ponderación"/>
      <sheetName val="Hoja Resumen"/>
      <sheetName val="Apto. #1202"/>
      <sheetName val="Apto. #1203"/>
      <sheetName val="Pisos Terraza Penthouse"/>
      <sheetName val="PV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29">
          <cell r="I29">
            <v>277.11900900900901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"/>
      <sheetName val="MOVTIERRA"/>
      <sheetName val="A-BASICOS"/>
      <sheetName val="Alcant"/>
      <sheetName val="Hormigones"/>
      <sheetName val="Muestreo"/>
      <sheetName val="Pres. Civil (2)"/>
      <sheetName val="R.C."/>
      <sheetName val="Pres. Civil"/>
      <sheetName val="Hormigón Armado King"/>
      <sheetName val="king 4"/>
      <sheetName val="Pres. Leopoldo Pou"/>
      <sheetName val="Patricia"/>
      <sheetName val="Partidas Nuevas Sept.2018"/>
      <sheetName val="PRESUPUESTO"/>
      <sheetName val="Guaymate"/>
      <sheetName val="TABLA DE PESO  MET."/>
      <sheetName val="Analisis Metalica"/>
      <sheetName val="Hoja3 (2)"/>
      <sheetName val="Hoja3"/>
      <sheetName val="via"/>
      <sheetName val="ANALISIS VIAL"/>
      <sheetName val="Senalizacion "/>
      <sheetName val="Emergencia 911 Villa Altagracia"/>
      <sheetName val="Hoja10"/>
      <sheetName val="Original Hosp. Rest."/>
      <sheetName val="Hosp. Restauracion"/>
      <sheetName val="Tarifa"/>
      <sheetName val="Analisis"/>
      <sheetName val="Conclusiones"/>
      <sheetName val="cotizacion puertas"/>
      <sheetName val="Partidas Nuevas Enero 2019"/>
      <sheetName val="Presup. Geovanny (2)"/>
      <sheetName val="Otros Analisis"/>
      <sheetName val="H. Mios"/>
      <sheetName val="H.A."/>
      <sheetName val="HORMIGON ARMADO"/>
      <sheetName val="H.A. (2)"/>
      <sheetName val="Insumos1"/>
      <sheetName val="Sanitaria1"/>
      <sheetName val="INSUMOS"/>
      <sheetName val="Cotizaciones Generales"/>
      <sheetName val="DEMOLICIONES"/>
      <sheetName val="MOVIMIENTO DE TIERRA"/>
      <sheetName val="ANALISIS GENERAL"/>
      <sheetName val="Analisis Varios"/>
      <sheetName val="SANITARIA"/>
      <sheetName val="Hoja5"/>
      <sheetName val="Hoja6"/>
      <sheetName val="Hoja7"/>
      <sheetName val="Hoja8"/>
      <sheetName val="Hoja4"/>
      <sheetName val="Hoja2"/>
      <sheetName val="LISTADO MATERIAL GENERAL"/>
      <sheetName val="Presup. Geovanny"/>
      <sheetName val="Precios"/>
    </sheetNames>
    <sheetDataSet>
      <sheetData sheetId="0" refreshError="1"/>
      <sheetData sheetId="1" refreshError="1"/>
      <sheetData sheetId="2">
        <row r="2024">
          <cell r="A2024" t="str">
            <v>ACA-1</v>
          </cell>
          <cell r="B2024" t="str">
            <v>arranque materiales blancos</v>
          </cell>
          <cell r="D2024" t="str">
            <v>m3E</v>
          </cell>
          <cell r="E2024">
            <v>5.2</v>
          </cell>
          <cell r="G2024">
            <v>5.2</v>
          </cell>
        </row>
      </sheetData>
      <sheetData sheetId="3" refreshError="1"/>
      <sheetData sheetId="4" refreshError="1"/>
      <sheetData sheetId="5" refreshError="1"/>
      <sheetData sheetId="6">
        <row r="2024">
          <cell r="B2024">
            <v>18.030000000000005</v>
          </cell>
        </row>
      </sheetData>
      <sheetData sheetId="7"/>
      <sheetData sheetId="8">
        <row r="2024">
          <cell r="A2024" t="str">
            <v>ACA-1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Listado Equipos a utilizar"/>
      <sheetName val="Analisis de Precios Unitarios"/>
      <sheetName val="Hoja3"/>
      <sheetName val="Insumos"/>
      <sheetName val="Materiales"/>
      <sheetName val="Analisis Unitarios"/>
      <sheetName val="Cargas Sociales"/>
      <sheetName val="Datos a Project"/>
      <sheetName val="Tarifas de Alquiler de Equipo"/>
      <sheetName val="Trabajos Generales"/>
      <sheetName val="Mat"/>
      <sheetName val="anal term"/>
      <sheetName val="Jornal"/>
      <sheetName val="Listado_Equipos_a_utilizar"/>
      <sheetName val="Analisis_de_Precios_Unitarios"/>
      <sheetName val="anal_term"/>
      <sheetName val="Listado_Equipos_a_utilizar1"/>
      <sheetName val="Analisis_de_Precios_Unitarios1"/>
      <sheetName val="anal_term1"/>
      <sheetName val="Listado_Equipos_a_utilizar2"/>
      <sheetName val="Analisis_de_Precios_Unitarios2"/>
      <sheetName val="anal_term2"/>
      <sheetName val="Listado_Equipos_a_utilizar3"/>
      <sheetName val="Analisis_de_Precios_Unitarios3"/>
      <sheetName val="anal_term3"/>
      <sheetName val="Trabajos_Generales"/>
      <sheetName val="Analisis_Unitarios"/>
      <sheetName val="Cargas_Sociales"/>
      <sheetName val="Datos_a_Project"/>
      <sheetName val="Tarifas_de_Alquiler_de_Equipo"/>
      <sheetName val="Ins"/>
      <sheetName val="Análisis de Precios"/>
      <sheetName val="Listado_Equipos_a_utilizar4"/>
      <sheetName val="Analisis_de_Precios_Unitarios4"/>
      <sheetName val="anal_term4"/>
      <sheetName val="Listado_Equipos_a_utilizar5"/>
      <sheetName val="Analisis_de_Precios_Unitarios5"/>
      <sheetName val="anal_term5"/>
      <sheetName val="Mano de Obra"/>
      <sheetName val="MO"/>
      <sheetName val="Analisis"/>
      <sheetName val="Pu-Sanit."/>
      <sheetName val="Col.Amarre"/>
      <sheetName val="Escalera"/>
      <sheetName val="Muros"/>
      <sheetName val="Anal. horm."/>
      <sheetName val="PU-Elect."/>
      <sheetName val="Ana-Sanit."/>
      <sheetName val="Insumos materiales"/>
      <sheetName val="Costos Mano de Obra"/>
      <sheetName val="Ana. Horm mexc mort"/>
      <sheetName val="INSU"/>
      <sheetName val="análisis"/>
      <sheetName val="presup."/>
      <sheetName val="Sheet4"/>
      <sheetName val="Sheet5"/>
      <sheetName val="caseta de planta"/>
      <sheetName val="LISTADO INSUMOS DEL 2000"/>
      <sheetName val="Osiades Est."/>
      <sheetName val="Analisis RELLENO"/>
    </sheetNames>
    <sheetDataSet>
      <sheetData sheetId="0" refreshError="1"/>
      <sheetData sheetId="1">
        <row r="11">
          <cell r="I11">
            <v>1863.7719999999999</v>
          </cell>
        </row>
        <row r="12">
          <cell r="I12">
            <v>1720.396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1">
          <cell r="I11">
            <v>1863.7719999999999</v>
          </cell>
        </row>
      </sheetData>
      <sheetData sheetId="15">
        <row r="11">
          <cell r="I11">
            <v>1863.7719999999999</v>
          </cell>
        </row>
      </sheetData>
      <sheetData sheetId="16">
        <row r="11">
          <cell r="I11">
            <v>1863.7719999999999</v>
          </cell>
        </row>
      </sheetData>
      <sheetData sheetId="17">
        <row r="11">
          <cell r="I11">
            <v>1863.7719999999999</v>
          </cell>
        </row>
      </sheetData>
      <sheetData sheetId="18">
        <row r="11">
          <cell r="I11">
            <v>1863.7719999999999</v>
          </cell>
        </row>
      </sheetData>
      <sheetData sheetId="19">
        <row r="11">
          <cell r="I11">
            <v>1863.7719999999999</v>
          </cell>
        </row>
      </sheetData>
      <sheetData sheetId="20">
        <row r="11">
          <cell r="I11">
            <v>1863.7719999999999</v>
          </cell>
        </row>
      </sheetData>
      <sheetData sheetId="21">
        <row r="11">
          <cell r="I11">
            <v>1863.7719999999999</v>
          </cell>
        </row>
      </sheetData>
      <sheetData sheetId="22">
        <row r="11">
          <cell r="I11">
            <v>1863.7719999999999</v>
          </cell>
        </row>
      </sheetData>
      <sheetData sheetId="23">
        <row r="11">
          <cell r="I11">
            <v>1863.7719999999999</v>
          </cell>
        </row>
      </sheetData>
      <sheetData sheetId="24">
        <row r="11">
          <cell r="I11">
            <v>1863.7719999999999</v>
          </cell>
        </row>
      </sheetData>
      <sheetData sheetId="25">
        <row r="11">
          <cell r="I11">
            <v>1863.7719999999999</v>
          </cell>
        </row>
      </sheetData>
      <sheetData sheetId="26">
        <row r="11">
          <cell r="I11">
            <v>1863.7719999999999</v>
          </cell>
        </row>
      </sheetData>
      <sheetData sheetId="27"/>
      <sheetData sheetId="28">
        <row r="11">
          <cell r="I11">
            <v>1863.7719999999999</v>
          </cell>
        </row>
      </sheetData>
      <sheetData sheetId="29">
        <row r="11">
          <cell r="I11">
            <v>1863.7719999999999</v>
          </cell>
        </row>
      </sheetData>
      <sheetData sheetId="30"/>
      <sheetData sheetId="31" refreshError="1"/>
      <sheetData sheetId="32" refreshError="1"/>
      <sheetData sheetId="33">
        <row r="11">
          <cell r="I11">
            <v>1863.7719999999999</v>
          </cell>
        </row>
      </sheetData>
      <sheetData sheetId="34">
        <row r="11">
          <cell r="I11">
            <v>1863.7719999999999</v>
          </cell>
        </row>
      </sheetData>
      <sheetData sheetId="35">
        <row r="11">
          <cell r="I11">
            <v>1863.7719999999999</v>
          </cell>
        </row>
      </sheetData>
      <sheetData sheetId="36">
        <row r="11">
          <cell r="I11">
            <v>1863.7719999999999</v>
          </cell>
        </row>
      </sheetData>
      <sheetData sheetId="37"/>
      <sheetData sheetId="38">
        <row r="11">
          <cell r="I11">
            <v>1863.7719999999999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nálisis de Precios"/>
      <sheetName val="Presupuesto Nave 1"/>
      <sheetName val="Presupuesto Nave 2"/>
      <sheetName val="Cantidades Nave 1"/>
      <sheetName val="Cantidades Nave 2"/>
      <sheetName val="Mano de Obra"/>
      <sheetName val="Sheet4"/>
      <sheetName val="Sheet5"/>
      <sheetName val="Sheet11"/>
      <sheetName val="Sheet12"/>
      <sheetName val="Sheet13"/>
      <sheetName val="Sheet14"/>
      <sheetName val="Sheet15"/>
      <sheetName val="Sheet16"/>
      <sheetName val="Analisis"/>
      <sheetName val="Anal. horm."/>
      <sheetName val="Volumenes"/>
    </sheetNames>
    <sheetDataSet>
      <sheetData sheetId="0" refreshError="1">
        <row r="6">
          <cell r="B6" t="str">
            <v>Acero 1/2" (  Grado 40  )</v>
          </cell>
          <cell r="C6" t="str">
            <v>QQ</v>
          </cell>
          <cell r="D6">
            <v>275</v>
          </cell>
        </row>
        <row r="7">
          <cell r="B7" t="str">
            <v>Acero 1/4"  (  Grado 40  )</v>
          </cell>
          <cell r="C7" t="str">
            <v>QQ</v>
          </cell>
          <cell r="D7">
            <v>270</v>
          </cell>
        </row>
        <row r="8">
          <cell r="B8" t="str">
            <v>Acero 3/4"-1" (  Grado 40  )</v>
          </cell>
          <cell r="C8" t="str">
            <v>QQ</v>
          </cell>
          <cell r="D8">
            <v>395</v>
          </cell>
        </row>
        <row r="9">
          <cell r="B9" t="str">
            <v>Acero 3/8"  (  Grado 40  )</v>
          </cell>
          <cell r="C9" t="str">
            <v>QQ</v>
          </cell>
          <cell r="D9">
            <v>275</v>
          </cell>
        </row>
        <row r="13">
          <cell r="B13" t="str">
            <v>Cascajo Limpio</v>
          </cell>
          <cell r="C13" t="str">
            <v>M3</v>
          </cell>
          <cell r="D13">
            <v>150</v>
          </cell>
        </row>
        <row r="14">
          <cell r="B14" t="str">
            <v>Arena Triturada y Lavada ( especial para hormigones )</v>
          </cell>
          <cell r="C14" t="str">
            <v>M3</v>
          </cell>
          <cell r="D14">
            <v>250</v>
          </cell>
        </row>
        <row r="16">
          <cell r="B16" t="str">
            <v>Arena Gruesa Lavada</v>
          </cell>
          <cell r="C16" t="str">
            <v>M3</v>
          </cell>
          <cell r="D16">
            <v>250</v>
          </cell>
        </row>
        <row r="17">
          <cell r="B17" t="str">
            <v>Arena Fina</v>
          </cell>
          <cell r="C17" t="str">
            <v>M3</v>
          </cell>
          <cell r="D17">
            <v>350</v>
          </cell>
        </row>
        <row r="20">
          <cell r="B20" t="str">
            <v>Alambre No. 18</v>
          </cell>
          <cell r="C20" t="str">
            <v>LBS</v>
          </cell>
          <cell r="D20">
            <v>8</v>
          </cell>
        </row>
        <row r="21">
          <cell r="B21" t="str">
            <v xml:space="preserve">Bloques de 4" </v>
          </cell>
          <cell r="C21" t="str">
            <v>UD</v>
          </cell>
          <cell r="D21">
            <v>7.62</v>
          </cell>
        </row>
        <row r="22">
          <cell r="B22" t="str">
            <v>Bloques de 6"</v>
          </cell>
          <cell r="C22" t="str">
            <v>UD</v>
          </cell>
          <cell r="D22">
            <v>9.52</v>
          </cell>
        </row>
        <row r="23">
          <cell r="B23" t="str">
            <v xml:space="preserve">Bloques de 8" </v>
          </cell>
          <cell r="C23" t="str">
            <v>UD</v>
          </cell>
          <cell r="D23">
            <v>12.48</v>
          </cell>
        </row>
        <row r="25">
          <cell r="B25" t="str">
            <v>Andamios (  0.25 planchas plywood / 10 usos  )</v>
          </cell>
          <cell r="C25" t="str">
            <v>UD</v>
          </cell>
          <cell r="D25">
            <v>515</v>
          </cell>
        </row>
        <row r="26">
          <cell r="B26" t="str">
            <v>Baldosas Granito 40x40 (incluye transporte e ITBI )</v>
          </cell>
          <cell r="C26" t="str">
            <v>UD</v>
          </cell>
          <cell r="D26">
            <v>64.8</v>
          </cell>
        </row>
        <row r="27">
          <cell r="B27" t="str">
            <v>Bote de Material</v>
          </cell>
          <cell r="C27" t="str">
            <v>M3</v>
          </cell>
          <cell r="D27">
            <v>80</v>
          </cell>
        </row>
        <row r="29">
          <cell r="B29" t="str">
            <v>Cal Pomier (  50 Lbs.  )</v>
          </cell>
          <cell r="C29" t="str">
            <v>FDA</v>
          </cell>
          <cell r="D29">
            <v>68.989999999999995</v>
          </cell>
        </row>
        <row r="34">
          <cell r="B34" t="str">
            <v>Cerámica Italiana Pared</v>
          </cell>
          <cell r="C34" t="str">
            <v>M2</v>
          </cell>
          <cell r="D34">
            <v>450</v>
          </cell>
        </row>
        <row r="35">
          <cell r="B35" t="str">
            <v>Cerámica 30x30 Pared (Cerarte)</v>
          </cell>
          <cell r="C35" t="str">
            <v>UD</v>
          </cell>
          <cell r="D35">
            <v>36</v>
          </cell>
        </row>
        <row r="42">
          <cell r="B42" t="str">
            <v>Zócalo de Cerámica de 30</v>
          </cell>
          <cell r="C42" t="str">
            <v>UD</v>
          </cell>
          <cell r="D42">
            <v>6.15</v>
          </cell>
        </row>
        <row r="44">
          <cell r="B44" t="str">
            <v>Listelos de 20 Cms en Baños</v>
          </cell>
          <cell r="C44" t="str">
            <v>UD</v>
          </cell>
          <cell r="D44">
            <v>35</v>
          </cell>
        </row>
        <row r="46">
          <cell r="B46" t="str">
            <v>Chazos (  Corte  )</v>
          </cell>
          <cell r="C46" t="str">
            <v>UD</v>
          </cell>
          <cell r="D46">
            <v>2.5</v>
          </cell>
        </row>
        <row r="47">
          <cell r="B47" t="str">
            <v>Clavos Corrientes</v>
          </cell>
          <cell r="C47" t="str">
            <v>LBS</v>
          </cell>
          <cell r="D47">
            <v>6.15</v>
          </cell>
        </row>
        <row r="50">
          <cell r="B50" t="str">
            <v>Derretido Blanco</v>
          </cell>
          <cell r="C50" t="str">
            <v>FDA</v>
          </cell>
          <cell r="D50">
            <v>175</v>
          </cell>
        </row>
        <row r="69">
          <cell r="B69" t="str">
            <v>Hilo de Nylon</v>
          </cell>
          <cell r="C69" t="str">
            <v>UD</v>
          </cell>
          <cell r="D69">
            <v>63</v>
          </cell>
        </row>
        <row r="70">
          <cell r="B70" t="str">
            <v>Hormigón Industrial 180 Kg/cm2 (Inclute ITBIS y Vaciado con Bomba)</v>
          </cell>
          <cell r="C70" t="str">
            <v>M3</v>
          </cell>
          <cell r="D70">
            <v>1430.74</v>
          </cell>
        </row>
        <row r="75">
          <cell r="B75" t="str">
            <v>Pino Bruto Americano</v>
          </cell>
          <cell r="C75" t="str">
            <v>P2</v>
          </cell>
          <cell r="D75">
            <v>17.8</v>
          </cell>
        </row>
        <row r="76">
          <cell r="B76" t="str">
            <v>Regla para Pañete (  Preparada  )</v>
          </cell>
          <cell r="C76" t="str">
            <v>P2</v>
          </cell>
          <cell r="D76">
            <v>35</v>
          </cell>
        </row>
        <row r="77">
          <cell r="B77" t="str">
            <v>M/O Quintal Trabajado</v>
          </cell>
          <cell r="C77" t="str">
            <v>QQ</v>
          </cell>
          <cell r="D77">
            <v>55</v>
          </cell>
        </row>
        <row r="78">
          <cell r="B78" t="str">
            <v>M/O Armadura Columna</v>
          </cell>
          <cell r="C78" t="str">
            <v>ML</v>
          </cell>
          <cell r="D78">
            <v>20</v>
          </cell>
        </row>
        <row r="79">
          <cell r="B79" t="str">
            <v>M/O Armadura Dintel y Viga</v>
          </cell>
          <cell r="C79" t="str">
            <v>ML</v>
          </cell>
          <cell r="D79">
            <v>20</v>
          </cell>
        </row>
        <row r="81">
          <cell r="B81" t="str">
            <v>M/O Envarillado de Escalera</v>
          </cell>
          <cell r="C81" t="str">
            <v>UD</v>
          </cell>
          <cell r="D81">
            <v>700</v>
          </cell>
        </row>
        <row r="82">
          <cell r="B82" t="str">
            <v>M/O Subida de Acero para Losa</v>
          </cell>
          <cell r="C82" t="str">
            <v>QQ</v>
          </cell>
          <cell r="D82">
            <v>9.4</v>
          </cell>
        </row>
        <row r="83">
          <cell r="B83" t="str">
            <v>M/O Fino de Techo Inclinado</v>
          </cell>
          <cell r="C83" t="str">
            <v>M2</v>
          </cell>
          <cell r="D83">
            <v>35</v>
          </cell>
        </row>
        <row r="84">
          <cell r="B84" t="str">
            <v>M/O Fino de Techo Plano</v>
          </cell>
          <cell r="C84" t="str">
            <v>M2</v>
          </cell>
          <cell r="D84">
            <v>30</v>
          </cell>
        </row>
        <row r="85">
          <cell r="B85" t="str">
            <v>M/O Goteros Colgantes</v>
          </cell>
          <cell r="C85" t="str">
            <v>ML</v>
          </cell>
          <cell r="D85">
            <v>29.62</v>
          </cell>
        </row>
        <row r="86">
          <cell r="B86" t="str">
            <v>M/O Llenado de huecos</v>
          </cell>
          <cell r="C86" t="str">
            <v>UD</v>
          </cell>
          <cell r="D86">
            <v>0.33</v>
          </cell>
        </row>
        <row r="87">
          <cell r="B87" t="str">
            <v>M/O Maestro</v>
          </cell>
          <cell r="C87" t="str">
            <v>DIA</v>
          </cell>
          <cell r="D87">
            <v>500</v>
          </cell>
        </row>
        <row r="88">
          <cell r="B88" t="str">
            <v>M/O Obrero Ligado</v>
          </cell>
          <cell r="C88" t="str">
            <v>DIA</v>
          </cell>
          <cell r="D88">
            <v>125</v>
          </cell>
        </row>
        <row r="91">
          <cell r="B91" t="str">
            <v>M/O Pañete Maestreado Exterior</v>
          </cell>
          <cell r="C91" t="str">
            <v>M2</v>
          </cell>
          <cell r="D91">
            <v>28</v>
          </cell>
        </row>
        <row r="92">
          <cell r="B92" t="str">
            <v>M/O Pañete Maestreado Interior</v>
          </cell>
          <cell r="C92" t="str">
            <v>M2</v>
          </cell>
          <cell r="D92">
            <v>28</v>
          </cell>
        </row>
        <row r="94">
          <cell r="B94" t="str">
            <v>M/O Preparación del Terreno</v>
          </cell>
          <cell r="C94" t="str">
            <v>M2</v>
          </cell>
          <cell r="D94">
            <v>9.6999999999999993</v>
          </cell>
        </row>
        <row r="95">
          <cell r="B95" t="str">
            <v>M/O Subida de Materiales</v>
          </cell>
          <cell r="C95" t="str">
            <v>M3</v>
          </cell>
          <cell r="D95">
            <v>188.27</v>
          </cell>
        </row>
        <row r="96">
          <cell r="B96" t="str">
            <v>M/O Carpintero 2da. Categoría</v>
          </cell>
          <cell r="C96" t="str">
            <v>DIA</v>
          </cell>
          <cell r="D96">
            <v>300</v>
          </cell>
        </row>
        <row r="98">
          <cell r="B98" t="str">
            <v>M/O Zabaletas</v>
          </cell>
          <cell r="C98" t="str">
            <v>ML</v>
          </cell>
          <cell r="D98">
            <v>25</v>
          </cell>
        </row>
        <row r="99">
          <cell r="B99" t="str">
            <v>M/O Cantos</v>
          </cell>
          <cell r="C99" t="str">
            <v>ML</v>
          </cell>
          <cell r="D99">
            <v>13</v>
          </cell>
        </row>
        <row r="102">
          <cell r="B102" t="str">
            <v>M/O Cerámica Italiana en Pared</v>
          </cell>
          <cell r="C102" t="str">
            <v>M2</v>
          </cell>
          <cell r="D102">
            <v>76.319999999999993</v>
          </cell>
        </row>
        <row r="104">
          <cell r="B104" t="str">
            <v>M/O Colocación Adoquines</v>
          </cell>
          <cell r="C104" t="str">
            <v>M2</v>
          </cell>
          <cell r="D104">
            <v>19.77</v>
          </cell>
        </row>
        <row r="105">
          <cell r="B105" t="str">
            <v>M/O Colocación de Bloques de 4"</v>
          </cell>
          <cell r="C105" t="str">
            <v>UD</v>
          </cell>
          <cell r="D105">
            <v>3.75</v>
          </cell>
        </row>
        <row r="106">
          <cell r="B106" t="str">
            <v>M/O Colocación de Bloques de 6"</v>
          </cell>
          <cell r="C106" t="str">
            <v>UD</v>
          </cell>
          <cell r="D106">
            <v>3.75</v>
          </cell>
        </row>
        <row r="107">
          <cell r="B107" t="str">
            <v>M/O Colocación de Bloques de 8"</v>
          </cell>
          <cell r="C107" t="str">
            <v>UD</v>
          </cell>
          <cell r="D107">
            <v>4</v>
          </cell>
        </row>
        <row r="108">
          <cell r="B108" t="str">
            <v xml:space="preserve">M/O Colocación Piso Cerámica Criolla </v>
          </cell>
          <cell r="C108" t="str">
            <v>M2</v>
          </cell>
          <cell r="D108">
            <v>90</v>
          </cell>
        </row>
        <row r="111">
          <cell r="B111" t="str">
            <v>M/O Colocación Piso de Granito 40 X 40</v>
          </cell>
          <cell r="C111" t="str">
            <v>M2</v>
          </cell>
          <cell r="D111">
            <v>53.18</v>
          </cell>
        </row>
        <row r="113">
          <cell r="B113" t="str">
            <v>M/O Colocación Zócalos de Cerámica</v>
          </cell>
          <cell r="C113" t="str">
            <v>ML</v>
          </cell>
          <cell r="D113">
            <v>15</v>
          </cell>
        </row>
        <row r="114">
          <cell r="B114" t="str">
            <v>M/O Colocación Listelos</v>
          </cell>
          <cell r="C114" t="str">
            <v>ML</v>
          </cell>
          <cell r="D114">
            <v>15</v>
          </cell>
        </row>
        <row r="115">
          <cell r="B115" t="str">
            <v>M/O Confección de Andamios</v>
          </cell>
          <cell r="C115" t="str">
            <v>DIA</v>
          </cell>
          <cell r="D115">
            <v>300</v>
          </cell>
        </row>
        <row r="116">
          <cell r="B116" t="str">
            <v>M/O Construcción Acera Frotada y Violinada</v>
          </cell>
          <cell r="C116" t="str">
            <v>M2</v>
          </cell>
          <cell r="D116">
            <v>25</v>
          </cell>
        </row>
        <row r="119">
          <cell r="B119" t="str">
            <v>M/O Corte y Amarre de Varilla</v>
          </cell>
          <cell r="C119" t="str">
            <v>UD</v>
          </cell>
          <cell r="D119">
            <v>0.25</v>
          </cell>
        </row>
        <row r="120">
          <cell r="B120" t="str">
            <v>M/O Elaboración Cámara Inspección</v>
          </cell>
          <cell r="C120" t="str">
            <v>UD</v>
          </cell>
          <cell r="D120">
            <v>365</v>
          </cell>
        </row>
        <row r="121">
          <cell r="B121" t="str">
            <v xml:space="preserve">M/O Elaboración Trampa de Grasa  </v>
          </cell>
          <cell r="C121" t="str">
            <v>UD</v>
          </cell>
          <cell r="D121">
            <v>650</v>
          </cell>
        </row>
        <row r="122">
          <cell r="B122" t="str">
            <v>Alq. Madera Dintel (  Incl. M/O  )</v>
          </cell>
          <cell r="C122" t="str">
            <v>ML</v>
          </cell>
          <cell r="D122">
            <v>56</v>
          </cell>
        </row>
        <row r="124">
          <cell r="B124" t="str">
            <v>Alq. Madera P/Losa  (  Incl. M/O  )</v>
          </cell>
          <cell r="C124" t="str">
            <v>M2</v>
          </cell>
          <cell r="D124">
            <v>100</v>
          </cell>
        </row>
        <row r="127">
          <cell r="B127" t="str">
            <v>Alq. Madera P/Rampa  (  Incl. M/O  )</v>
          </cell>
          <cell r="C127" t="str">
            <v>UD</v>
          </cell>
          <cell r="D127">
            <v>900</v>
          </cell>
        </row>
        <row r="128">
          <cell r="B128" t="str">
            <v>Alq. Madera P/Viga  (  Incl. M/O  )</v>
          </cell>
          <cell r="C128" t="str">
            <v>ML</v>
          </cell>
          <cell r="D128">
            <v>98</v>
          </cell>
        </row>
        <row r="129">
          <cell r="B129" t="str">
            <v>Alq. Madera P/Vigas y Columnas Amarre (  Incl. M/O  )</v>
          </cell>
          <cell r="C129" t="str">
            <v>ML</v>
          </cell>
          <cell r="D129">
            <v>50</v>
          </cell>
        </row>
        <row r="132">
          <cell r="B132" t="str">
            <v>M/O Regado, Compactación, Mojado, Trasl.Mat. (A/M)</v>
          </cell>
          <cell r="C132" t="str">
            <v>M3</v>
          </cell>
          <cell r="D132">
            <v>44.3</v>
          </cell>
        </row>
        <row r="134">
          <cell r="B134" t="str">
            <v>Excavación Tierra ( AM )</v>
          </cell>
          <cell r="C134" t="str">
            <v>M3</v>
          </cell>
          <cell r="D134">
            <v>60</v>
          </cell>
        </row>
        <row r="136">
          <cell r="B136" t="str">
            <v xml:space="preserve">Ligado y Vaciado a Mano  </v>
          </cell>
          <cell r="C136" t="str">
            <v>M3</v>
          </cell>
          <cell r="D136">
            <v>188.27</v>
          </cell>
        </row>
        <row r="148">
          <cell r="B148" t="str">
            <v>Brigada de Topografía, incluyendo equipos</v>
          </cell>
          <cell r="C148" t="str">
            <v>DIA</v>
          </cell>
          <cell r="D148">
            <v>1400</v>
          </cell>
        </row>
        <row r="149">
          <cell r="B149" t="str">
            <v>M/O Técnico Calificado</v>
          </cell>
          <cell r="C149" t="str">
            <v>DIA</v>
          </cell>
          <cell r="D149">
            <v>175</v>
          </cell>
        </row>
        <row r="156">
          <cell r="B156" t="str">
            <v>Adoquín Mediterráneo Gris</v>
          </cell>
          <cell r="C156" t="str">
            <v>UD</v>
          </cell>
          <cell r="D156">
            <v>4.91</v>
          </cell>
        </row>
        <row r="241">
          <cell r="B241" t="str">
            <v>Pulido y Brillado (  De Luxe  )</v>
          </cell>
          <cell r="C241" t="str">
            <v>M2</v>
          </cell>
          <cell r="D241">
            <v>69.900000000000006</v>
          </cell>
        </row>
      </sheetData>
      <sheetData sheetId="1" refreshError="1">
        <row r="201">
          <cell r="F201">
            <v>7792.2050656250012</v>
          </cell>
        </row>
        <row r="210">
          <cell r="F210">
            <v>12250.8755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"/>
      <sheetName val="MO"/>
      <sheetName val="C.S."/>
      <sheetName val="PRESU"/>
      <sheetName val="ANALISIS "/>
      <sheetName val="analisis basicos"/>
      <sheetName val="Analisis Complementarios "/>
      <sheetName val="COLOCACION DE TUBERIA"/>
      <sheetName val="MOVIMIENTO DE TIERRA"/>
      <sheetName val=" MOVIMIENTO DE TIERRA EQUIPO"/>
      <sheetName val="ANCLAJES DE H.A."/>
      <sheetName val="REGISTROS DE LADRILLOS Y H.A. "/>
    </sheetNames>
    <sheetDataSet>
      <sheetData sheetId="0">
        <row r="9">
          <cell r="D9">
            <v>1500</v>
          </cell>
        </row>
        <row r="17">
          <cell r="D17">
            <v>35</v>
          </cell>
        </row>
        <row r="130">
          <cell r="D130">
            <v>45</v>
          </cell>
        </row>
        <row r="131">
          <cell r="D131">
            <v>20</v>
          </cell>
        </row>
        <row r="132">
          <cell r="D132">
            <v>35</v>
          </cell>
        </row>
        <row r="133">
          <cell r="D133">
            <v>1350</v>
          </cell>
        </row>
      </sheetData>
      <sheetData sheetId="1">
        <row r="11">
          <cell r="B11">
            <v>1.4428531746653097</v>
          </cell>
        </row>
        <row r="247">
          <cell r="B247">
            <v>1.4428531746653097</v>
          </cell>
        </row>
        <row r="256">
          <cell r="B256">
            <v>13.707105159320442</v>
          </cell>
        </row>
        <row r="612">
          <cell r="B612">
            <v>220.75653572379238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I"/>
      <sheetName val="Tramo I (alt. &quot;B&quot;)"/>
      <sheetName val="Tramo II"/>
      <sheetName val="Tramo II (alt.&quot;B&quot;)"/>
      <sheetName val="Tramo III"/>
      <sheetName val="Tramo III (Alt. &quot;B&quot;)"/>
      <sheetName val="Tramo IV"/>
      <sheetName val="Tramo IV (Alt.&quot;B&quot;)"/>
      <sheetName val="Tramo V"/>
      <sheetName val="Tramo V (Alt. &quot;B&quot;)"/>
      <sheetName val="ANALPRECVI"/>
      <sheetName val="MATERIALES"/>
      <sheetName val="OBRAMANO"/>
      <sheetName val="EQUIPOS"/>
      <sheetName val="SUB-CONTRATOS"/>
      <sheetName val="Tramo IV (2)"/>
      <sheetName val="Listado Equipos a utilizar"/>
      <sheetName val="Analisis"/>
      <sheetName val="A-civil"/>
      <sheetName val="MOV"/>
      <sheetName val="Analisis de Costos Aceras"/>
      <sheetName val="CAMPAMENTO2"/>
      <sheetName val="ingenieria"/>
      <sheetName val="MANT.TRANSITO"/>
      <sheetName val="Tramo_I"/>
      <sheetName val="Tramo_I_(alt__&quot;B&quot;)"/>
      <sheetName val="Tramo_II"/>
      <sheetName val="Tramo_II_(alt_&quot;B&quot;)"/>
      <sheetName val="Tramo_III"/>
      <sheetName val="Tramo_III_(Alt__&quot;B&quot;)"/>
      <sheetName val="Tramo_IV"/>
      <sheetName val="Tramo_IV_(Alt_&quot;B&quot;)"/>
      <sheetName val="Tramo_V"/>
      <sheetName val="Tramo_V_(Alt__&quot;B&quot;)"/>
      <sheetName val="Tramo_IV_(2)"/>
      <sheetName val="Listado_Equipos_a_utilizar"/>
      <sheetName val="Mat"/>
      <sheetName val="anal term"/>
      <sheetName val="Jornal"/>
      <sheetName val="Insumos"/>
      <sheetName val="Análisis"/>
      <sheetName val="M.O."/>
      <sheetName val="Ins"/>
      <sheetName val="Ana"/>
      <sheetName val="Análisis de Precios"/>
      <sheetName val="Sheet4"/>
      <sheetName val="Sheet5"/>
      <sheetName val="Mezcla"/>
      <sheetName val="insumo"/>
      <sheetName val="Preferencias"/>
      <sheetName val="Cuantía"/>
      <sheetName val="AISC 13th Ed. Properties Viewer"/>
      <sheetName val="Puertas-Ventanas"/>
      <sheetName val="Finanzas"/>
      <sheetName val="Recursos"/>
      <sheetName val="Rendimiento"/>
      <sheetName val="Personal"/>
      <sheetName val="Presupuesto-Zapata Aislada"/>
      <sheetName val="Tramo_I1"/>
      <sheetName val="Tramo_I_(alt__&quot;B&quot;)1"/>
      <sheetName val="Tramo_II1"/>
      <sheetName val="Tramo_II_(alt_&quot;B&quot;)1"/>
      <sheetName val="Tramo_III1"/>
      <sheetName val="Tramo_III_(Alt__&quot;B&quot;)1"/>
      <sheetName val="Tramo_IV1"/>
      <sheetName val="Tramo_IV_(Alt_&quot;B&quot;)1"/>
      <sheetName val="Tramo_V1"/>
      <sheetName val="Tramo_V_(Alt__&quot;B&quot;)1"/>
      <sheetName val="Tramo_IV_(2)1"/>
      <sheetName val="Listado_Equipos_a_utilizar1"/>
      <sheetName val="Analisis_de_Costos_Aceras"/>
      <sheetName val="MANT_TRANSITO"/>
      <sheetName val="anal_term"/>
      <sheetName val="M_O_"/>
      <sheetName val="Tramo_I2"/>
      <sheetName val="Tramo_I_(alt__&quot;B&quot;)2"/>
      <sheetName val="Tramo_II2"/>
      <sheetName val="Tramo_II_(alt_&quot;B&quot;)2"/>
      <sheetName val="Tramo_III2"/>
      <sheetName val="Tramo_III_(Alt__&quot;B&quot;)2"/>
      <sheetName val="Tramo_IV2"/>
      <sheetName val="Tramo_IV_(Alt_&quot;B&quot;)2"/>
      <sheetName val="Tramo_V2"/>
      <sheetName val="Tramo_V_(Alt__&quot;B&quot;)2"/>
      <sheetName val="Tramo_IV_(2)2"/>
      <sheetName val="Listado_Equipos_a_utilizar2"/>
      <sheetName val="Analisis_de_Costos_Aceras1"/>
      <sheetName val="MANT_TRANSITO1"/>
      <sheetName val="anal_term1"/>
      <sheetName val="M_O_1"/>
      <sheetName val="Tramo_I3"/>
      <sheetName val="Tramo_I_(alt__&quot;B&quot;)3"/>
      <sheetName val="Tramo_II3"/>
      <sheetName val="Tramo_II_(alt_&quot;B&quot;)3"/>
      <sheetName val="Tramo_III3"/>
      <sheetName val="Tramo_III_(Alt__&quot;B&quot;)3"/>
      <sheetName val="Tramo_IV3"/>
      <sheetName val="Tramo_IV_(Alt_&quot;B&quot;)3"/>
      <sheetName val="Tramo_V3"/>
      <sheetName val="Tramo_V_(Alt__&quot;B&quot;)3"/>
      <sheetName val="Tramo_IV_(2)3"/>
      <sheetName val="Listado_Equipos_a_utilizar3"/>
      <sheetName val="Analisis_de_Costos_Aceras2"/>
      <sheetName val="MANT_TRANSITO2"/>
      <sheetName val="anal_term2"/>
      <sheetName val="M_O_2"/>
      <sheetName val="Tramo_I4"/>
      <sheetName val="Tramo_I_(alt__&quot;B&quot;)4"/>
      <sheetName val="Tramo_II4"/>
      <sheetName val="Tramo_II_(alt_&quot;B&quot;)4"/>
      <sheetName val="Tramo_III4"/>
      <sheetName val="Tramo_III_(Alt__&quot;B&quot;)4"/>
      <sheetName val="Tramo_IV4"/>
      <sheetName val="Tramo_IV_(Alt_&quot;B&quot;)4"/>
      <sheetName val="Tramo_V4"/>
      <sheetName val="Tramo_V_(Alt__&quot;B&quot;)4"/>
      <sheetName val="Tramo_IV_(2)4"/>
      <sheetName val="Listado_Equipos_a_utilizar4"/>
      <sheetName val="Analisis_de_Costos_Aceras3"/>
      <sheetName val="MANT_TRANSITO3"/>
      <sheetName val="anal_term3"/>
      <sheetName val="M_O_3"/>
      <sheetName val="Análisis_de_Precios1"/>
      <sheetName val="Análisis_de_Precios"/>
      <sheetName val="Tramo_I5"/>
      <sheetName val="Tramo_I_(alt__&quot;B&quot;)5"/>
      <sheetName val="Tramo_II5"/>
      <sheetName val="Tramo_II_(alt_&quot;B&quot;)5"/>
      <sheetName val="Tramo_III5"/>
      <sheetName val="Tramo_III_(Alt__&quot;B&quot;)5"/>
      <sheetName val="Tramo_IV5"/>
      <sheetName val="Tramo_IV_(Alt_&quot;B&quot;)5"/>
      <sheetName val="Tramo_V5"/>
      <sheetName val="Tramo_V_(Alt__&quot;B&quot;)5"/>
      <sheetName val="Tramo_IV_(2)5"/>
      <sheetName val="Listado_Equipos_a_utilizar5"/>
      <sheetName val="Analisis_de_Costos_Aceras4"/>
      <sheetName val="MANT_TRANSITO4"/>
      <sheetName val="anal_term4"/>
      <sheetName val="M_O_4"/>
      <sheetName val="Tramo_I6"/>
      <sheetName val="Tramo_I_(alt__&quot;B&quot;)6"/>
      <sheetName val="Tramo_II6"/>
      <sheetName val="Tramo_II_(alt_&quot;B&quot;)6"/>
      <sheetName val="Tramo_III6"/>
      <sheetName val="Tramo_III_(Alt__&quot;B&quot;)6"/>
      <sheetName val="Tramo_IV6"/>
      <sheetName val="Tramo_IV_(Alt_&quot;B&quot;)6"/>
      <sheetName val="Tramo_V6"/>
      <sheetName val="Tramo_V_(Alt__&quot;B&quot;)6"/>
      <sheetName val="Tramo_IV_(2)6"/>
      <sheetName val="Listado_Equipos_a_utilizar6"/>
      <sheetName val="Analisis_de_Costos_Aceras5"/>
      <sheetName val="MANT_TRANSITO5"/>
      <sheetName val="anal_term5"/>
      <sheetName val="M_O_5"/>
      <sheetName val="caseta de planta"/>
      <sheetName val="Ana. blocks y termin."/>
      <sheetName val="Costos Mano de Obra"/>
      <sheetName val="Insumos materiales"/>
      <sheetName val="Ana. Horm mexc mort"/>
      <sheetName val="#¡REF"/>
      <sheetName val="V.Tierras A"/>
      <sheetName val="a"/>
      <sheetName val="concreto"/>
      <sheetName val="Pres "/>
      <sheetName val="Ana-Basic"/>
      <sheetName val="MOCuadrillas"/>
      <sheetName val="Analisis Unitarios"/>
      <sheetName val="Cargas Sociales"/>
      <sheetName val="Datos a Project"/>
      <sheetName val="Tarifas de Alquiler de Equipo"/>
      <sheetName val="Obra de Mano"/>
      <sheetName val="Cubicacion"/>
      <sheetName val="Resumen Precio Equipos"/>
      <sheetName val="O.M. y Salarios"/>
      <sheetName val="analisis de pu"/>
      <sheetName val="#REF"/>
      <sheetName val="Villa Hermo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7">
          <cell r="G7">
            <v>281</v>
          </cell>
        </row>
        <row r="13">
          <cell r="G13">
            <v>250</v>
          </cell>
        </row>
        <row r="17">
          <cell r="G17">
            <v>70</v>
          </cell>
        </row>
        <row r="33">
          <cell r="G33">
            <v>12.5</v>
          </cell>
        </row>
      </sheetData>
      <sheetData sheetId="12" refreshError="1">
        <row r="43">
          <cell r="F43">
            <v>30</v>
          </cell>
        </row>
        <row r="67">
          <cell r="F67">
            <v>3100</v>
          </cell>
        </row>
        <row r="72">
          <cell r="F72">
            <v>43.4</v>
          </cell>
        </row>
        <row r="74">
          <cell r="F74">
            <v>43.4</v>
          </cell>
        </row>
        <row r="75">
          <cell r="F75">
            <v>37.200000000000003</v>
          </cell>
        </row>
        <row r="76">
          <cell r="F76">
            <v>43.4</v>
          </cell>
        </row>
        <row r="77">
          <cell r="F77">
            <v>43.4</v>
          </cell>
        </row>
        <row r="79">
          <cell r="F79">
            <v>20.09</v>
          </cell>
        </row>
        <row r="81">
          <cell r="F81">
            <v>29.26</v>
          </cell>
        </row>
      </sheetData>
      <sheetData sheetId="13" refreshError="1">
        <row r="8">
          <cell r="I8">
            <v>726.05</v>
          </cell>
        </row>
        <row r="9">
          <cell r="I9">
            <v>512.15</v>
          </cell>
        </row>
        <row r="11">
          <cell r="I11">
            <v>344.75</v>
          </cell>
        </row>
        <row r="13">
          <cell r="I13">
            <v>316.84999999999997</v>
          </cell>
        </row>
        <row r="14">
          <cell r="I14">
            <v>414.5</v>
          </cell>
        </row>
        <row r="15">
          <cell r="I15">
            <v>414.5</v>
          </cell>
        </row>
        <row r="16">
          <cell r="I16">
            <v>791.15</v>
          </cell>
        </row>
        <row r="19">
          <cell r="I19">
            <v>279</v>
          </cell>
        </row>
        <row r="25">
          <cell r="I25">
            <v>1.7799999999999998</v>
          </cell>
        </row>
        <row r="28">
          <cell r="I28">
            <v>105.75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"/>
      <sheetName val="INS"/>
      <sheetName val="RNDIMTO"/>
      <sheetName val="M.O."/>
      <sheetName val="ANA"/>
      <sheetName val="RESU"/>
      <sheetName val="INDISE"/>
      <sheetName val="RECLAMACION 3"/>
      <sheetName val="INSU"/>
      <sheetName val="MO"/>
      <sheetName val="Ins 2"/>
      <sheetName val="INSUMOS"/>
      <sheetName val="Herram"/>
      <sheetName val="Hoja1"/>
      <sheetName val="Hoja2"/>
      <sheetName val="Hoja3"/>
      <sheetName val="Col.Amarre"/>
      <sheetName val="Escalera"/>
      <sheetName val="Muros"/>
      <sheetName val="Materiales"/>
      <sheetName val="HORM. Y MORTEROS."/>
      <sheetName val="SALARIOS"/>
      <sheetName val="Resumen Precio Equipos"/>
      <sheetName val="O.M. y Salarios"/>
      <sheetName val="MANO DE OBRA (2)"/>
      <sheetName val="Mano de Obra"/>
      <sheetName val="MOVIMIENTO DE TIERRA"/>
      <sheetName val="M_O_"/>
      <sheetName val="RECLAMACION_3"/>
      <sheetName val="Ins_2"/>
      <sheetName val="sanitaria"/>
      <sheetName val="Sheet1"/>
      <sheetName val="Analisis Unitarios"/>
      <sheetName val="Análisis"/>
      <sheetName val="M_O_1"/>
      <sheetName val="RECLAMACION_31"/>
      <sheetName val="Ins_21"/>
      <sheetName val="Col_Amarre"/>
      <sheetName val="HORM__Y_MORTEROS_"/>
      <sheetName val="Resumen_Precio_Equipos"/>
      <sheetName val="O_M__y_Salarios"/>
      <sheetName val="MANO_DE_OBRA_(2)"/>
      <sheetName val="Mano_de_Obra"/>
      <sheetName val="MOVIMIENTO_DE_TIERRA"/>
      <sheetName val="Analisis_Unitarios"/>
      <sheetName val="Analisis"/>
      <sheetName val="Alambres"/>
      <sheetName val="Varios"/>
      <sheetName val="Precios Unitarios"/>
      <sheetName val="Tuberias"/>
      <sheetName val="I.HORMIGON"/>
      <sheetName val="OBRAMANO"/>
      <sheetName val="EQUIPOS"/>
      <sheetName val="Analisis BC"/>
      <sheetName val="Mat"/>
      <sheetName val="anal term"/>
      <sheetName val="A-BASICOS"/>
      <sheetName val="Cotz."/>
      <sheetName val="Precios"/>
    </sheetNames>
    <sheetDataSet>
      <sheetData sheetId="0">
        <row r="561">
          <cell r="D561">
            <v>36.01</v>
          </cell>
        </row>
      </sheetData>
      <sheetData sheetId="1" refreshError="1">
        <row r="561">
          <cell r="D561">
            <v>36.01</v>
          </cell>
        </row>
        <row r="563">
          <cell r="D563">
            <v>349440</v>
          </cell>
        </row>
        <row r="568">
          <cell r="D568">
            <v>448000</v>
          </cell>
        </row>
      </sheetData>
      <sheetData sheetId="2"/>
      <sheetData sheetId="3"/>
      <sheetData sheetId="4"/>
      <sheetData sheetId="5"/>
      <sheetData sheetId="6"/>
      <sheetData sheetId="7">
        <row r="568">
          <cell r="D568" t="str">
            <v>m3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"/>
      <sheetName val="1000"/>
      <sheetName val="Estado Financiero"/>
      <sheetName val="Resumen"/>
      <sheetName val="R_Precios_Ajustado "/>
      <sheetName val="Cubicación"/>
      <sheetName val="Pagos"/>
      <sheetName val="Res-Financiero"/>
      <sheetName val="A"/>
      <sheetName val="anal term"/>
      <sheetName val="Análisis"/>
      <sheetName val="Estado_Financiero"/>
      <sheetName val="R_Precios_Ajustado_"/>
      <sheetName val="anal_term"/>
      <sheetName val="Estado_Financiero1"/>
      <sheetName val="R_Precios_Ajustado_1"/>
      <sheetName val="anal_term1"/>
      <sheetName val="Estado_Financiero2"/>
      <sheetName val="R_Precios_Ajustado_2"/>
      <sheetName val="anal_term2"/>
      <sheetName val="Estado_Financiero3"/>
      <sheetName val="R_Precios_Ajustado_3"/>
      <sheetName val="anal_term3"/>
      <sheetName val="Estado_Financiero4"/>
      <sheetName val="R_Precios_Ajustado_4"/>
      <sheetName val="anal_term4"/>
      <sheetName val="Estado_Financiero5"/>
      <sheetName val="R_Precios_Ajustado_5"/>
      <sheetName val="anal_term5"/>
      <sheetName val="Pu-Sanit."/>
      <sheetName val="Mat"/>
      <sheetName val="INSU"/>
      <sheetName val="precios"/>
      <sheetName val="Insumos materiales"/>
      <sheetName val="Costos Mano de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B-10181-3(Rescision)"/>
      <sheetName val="CUB-10181-3(Rescision) (2)"/>
      <sheetName val="CUB-10181-3(Rescision) (3)"/>
      <sheetName val="ANALISIS 2009"/>
      <sheetName val="Módulo1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CTOR D9T"/>
      <sheetName val="TRACTOR D8T "/>
      <sheetName val="TRACTOR D6R"/>
      <sheetName val="PALA 950G"/>
      <sheetName val="Motoniveladora 140H"/>
      <sheetName val="Compactador CS533E"/>
      <sheetName val="Excavadora Cat. 325C"/>
      <sheetName val="Resumen Precio Equipos"/>
      <sheetName val="Comparacion precios unitarios"/>
      <sheetName val="Detalle Partidas"/>
      <sheetName val="Observaciones "/>
      <sheetName val="P.U. Samana"/>
      <sheetName val="BASICO"/>
      <sheetName val="Listado Equipos Propios"/>
      <sheetName val="Materiales"/>
      <sheetName val="O.M. y Salarios"/>
      <sheetName val="Posesion Camion"/>
      <sheetName val="Posesion Camion Empirico OK"/>
      <sheetName val="Posesion RM 250 Julio"/>
      <sheetName val="TRACTOR D7H"/>
      <sheetName val="PALA 950E"/>
      <sheetName val="GRADER 12G"/>
      <sheetName val="Modelo de P.U."/>
      <sheetName val="Costo Horario D9N"/>
      <sheetName val="Determinación de Rendimientos"/>
      <sheetName val="Determinación de Rendimient (2)"/>
      <sheetName val="Determinación de Rendimient (3)"/>
      <sheetName val="P.U. Excavación Roca con Ripper"/>
      <sheetName val="TRACTOR_D9T"/>
      <sheetName val="TRACTOR_D8T_"/>
      <sheetName val="TRACTOR_D6R"/>
      <sheetName val="PALA_950G"/>
      <sheetName val="Motoniveladora_140H"/>
      <sheetName val="Compactador_CS533E"/>
      <sheetName val="Excavadora_Cat__325C"/>
      <sheetName val="Resumen_Precio_Equipos"/>
      <sheetName val="Comparacion_precios_unitarios"/>
      <sheetName val="Detalle_Partidas"/>
      <sheetName val="Observaciones_"/>
      <sheetName val="P_U__Samana"/>
      <sheetName val="Listado_Equipos_Propios"/>
      <sheetName val="O_M__y_Salarios"/>
      <sheetName val="Posesion_Camion"/>
      <sheetName val="Posesion_Camion_Empirico_OK"/>
      <sheetName val="Posesion_RM_250_Julio"/>
      <sheetName val="TRACTOR_D7H"/>
      <sheetName val="PALA_950E"/>
      <sheetName val="GRADER_12G"/>
      <sheetName val="Modelo_de_P_U_"/>
      <sheetName val="Costo_Horario_D9N"/>
      <sheetName val="Determinación_de_Rendimientos"/>
      <sheetName val="Determinación_de_Rendimient_(2)"/>
      <sheetName val="Determinación_de_Rendimient_(3)"/>
      <sheetName val="P_U__Excavación_Roca_con_Ripper"/>
      <sheetName val="qqVgas"/>
      <sheetName val="ANALISIS HORMIGON ARMADO"/>
      <sheetName val="LISTA DE MATERIALES"/>
      <sheetName val="Mat"/>
      <sheetName val="Cubicacion"/>
      <sheetName val="ANALISIS"/>
      <sheetName val="Insumos materiales"/>
      <sheetName val="Costos Mano de Obra"/>
      <sheetName val="Ana. Horm mexc mort"/>
      <sheetName val="OBRAMANO"/>
      <sheetName val="EQUIPOS"/>
      <sheetName val="Precio"/>
      <sheetName val="R.A.U."/>
      <sheetName val="Insumos"/>
      <sheetName val="M.O."/>
      <sheetName val="insumo"/>
      <sheetName val="mezcla"/>
      <sheetName val="ANALISIS_HORMIGON_ARMADO"/>
      <sheetName val="LISTA_DE_MATERIALES"/>
      <sheetName val="Insumos_materiales"/>
      <sheetName val="Costos_Mano_de_Obra"/>
      <sheetName val="Ana__Horm_mexc_mort"/>
      <sheetName val="TRACTOR_D9T1"/>
      <sheetName val="TRACTOR_D8T_1"/>
      <sheetName val="TRACTOR_D6R1"/>
      <sheetName val="PALA_950G1"/>
      <sheetName val="Motoniveladora_140H1"/>
      <sheetName val="Compactador_CS533E1"/>
      <sheetName val="Excavadora_Cat__325C1"/>
      <sheetName val="Resumen_Precio_Equipos1"/>
      <sheetName val="Comparacion_precios_unitarios1"/>
      <sheetName val="Detalle_Partidas1"/>
      <sheetName val="Observaciones_1"/>
      <sheetName val="P_U__Samana1"/>
      <sheetName val="Listado_Equipos_Propios1"/>
      <sheetName val="O_M__y_Salarios1"/>
      <sheetName val="Posesion_Camion1"/>
      <sheetName val="Posesion_Camion_Empirico_OK1"/>
      <sheetName val="Posesion_RM_250_Julio1"/>
      <sheetName val="TRACTOR_D7H1"/>
      <sheetName val="PALA_950E1"/>
      <sheetName val="GRADER_12G1"/>
      <sheetName val="Modelo_de_P_U_1"/>
      <sheetName val="Costo_Horario_D9N1"/>
      <sheetName val="Determinación_de_Rendimientos1"/>
      <sheetName val="Determinación_de_Rendimient_(21"/>
      <sheetName val="Determinación_de_Rendimient_(31"/>
      <sheetName val="P_U__Excavación_Roca_con_Rippe1"/>
      <sheetName val="ANALISIS_HORMIGON_ARMADO1"/>
      <sheetName val="LISTA_DE_MATERIALES1"/>
      <sheetName val="Insumos_materiales1"/>
      <sheetName val="Costos_Mano_de_Obra1"/>
      <sheetName val="Ana__Horm_mexc_mort1"/>
      <sheetName val="TRACTOR_D9T2"/>
      <sheetName val="TRACTOR_D8T_2"/>
      <sheetName val="TRACTOR_D6R2"/>
      <sheetName val="PALA_950G2"/>
      <sheetName val="Motoniveladora_140H2"/>
      <sheetName val="Compactador_CS533E2"/>
      <sheetName val="Excavadora_Cat__325C2"/>
      <sheetName val="Resumen_Precio_Equipos2"/>
      <sheetName val="Comparacion_precios_unitarios2"/>
      <sheetName val="Detalle_Partidas2"/>
      <sheetName val="Observaciones_2"/>
      <sheetName val="P_U__Samana2"/>
      <sheetName val="Listado_Equipos_Propios2"/>
      <sheetName val="O_M__y_Salarios2"/>
      <sheetName val="Posesion_Camion2"/>
      <sheetName val="Posesion_Camion_Empirico_OK2"/>
      <sheetName val="Posesion_RM_250_Julio2"/>
      <sheetName val="TRACTOR_D7H2"/>
      <sheetName val="PALA_950E2"/>
      <sheetName val="GRADER_12G2"/>
      <sheetName val="Modelo_de_P_U_2"/>
      <sheetName val="Costo_Horario_D9N2"/>
      <sheetName val="Determinación_de_Rendimientos2"/>
      <sheetName val="Determinación_de_Rendimient_(22"/>
      <sheetName val="Determinación_de_Rendimient_(32"/>
      <sheetName val="P_U__Excavación_Roca_con_Rippe2"/>
      <sheetName val="ANALISIS_HORMIGON_ARMADO2"/>
      <sheetName val="LISTA_DE_MATERIALES2"/>
      <sheetName val="Insumos_materiales2"/>
      <sheetName val="Costos_Mano_de_Obra2"/>
      <sheetName val="Ana__Horm_mexc_mort2"/>
      <sheetName val="TRACTOR_D9T3"/>
      <sheetName val="TRACTOR_D8T_3"/>
      <sheetName val="TRACTOR_D6R3"/>
      <sheetName val="PALA_950G3"/>
      <sheetName val="Motoniveladora_140H3"/>
      <sheetName val="Compactador_CS533E3"/>
      <sheetName val="Excavadora_Cat__325C3"/>
      <sheetName val="Resumen_Precio_Equipos3"/>
      <sheetName val="Comparacion_precios_unitarios3"/>
      <sheetName val="Detalle_Partidas3"/>
      <sheetName val="Observaciones_3"/>
      <sheetName val="P_U__Samana3"/>
      <sheetName val="Listado_Equipos_Propios3"/>
      <sheetName val="O_M__y_Salarios3"/>
      <sheetName val="Posesion_Camion3"/>
      <sheetName val="Posesion_Camion_Empirico_OK3"/>
      <sheetName val="Posesion_RM_250_Julio3"/>
      <sheetName val="TRACTOR_D7H3"/>
      <sheetName val="PALA_950E3"/>
      <sheetName val="GRADER_12G3"/>
      <sheetName val="Modelo_de_P_U_3"/>
      <sheetName val="Costo_Horario_D9N3"/>
      <sheetName val="Determinación_de_Rendimientos3"/>
      <sheetName val="Determinación_de_Rendimient_(23"/>
      <sheetName val="Determinación_de_Rendimient_(33"/>
      <sheetName val="P_U__Excavación_Roca_con_Rippe3"/>
      <sheetName val="ANALISIS_HORMIGON_ARMADO3"/>
      <sheetName val="LISTA_DE_MATERIALES3"/>
      <sheetName val="Insumos_materiales3"/>
      <sheetName val="Costos_Mano_de_Obra3"/>
      <sheetName val="Ana__Horm_mexc_mort3"/>
      <sheetName val="Sheet4"/>
      <sheetName val="Sheet5"/>
      <sheetName val="análisis de precios"/>
      <sheetName val="caseta de planta"/>
      <sheetName val="M.O y Rendimientos"/>
      <sheetName val="analprecvi"/>
      <sheetName val="GONZALO"/>
      <sheetName val="TRACTOR_D9T4"/>
      <sheetName val="TRACTOR_D8T_4"/>
      <sheetName val="TRACTOR_D6R4"/>
      <sheetName val="PALA_950G4"/>
      <sheetName val="Motoniveladora_140H4"/>
      <sheetName val="Compactador_CS533E4"/>
      <sheetName val="Excavadora_Cat__325C4"/>
      <sheetName val="Resumen_Precio_Equipos4"/>
      <sheetName val="Comparacion_precios_unitarios4"/>
      <sheetName val="Detalle_Partidas4"/>
      <sheetName val="Observaciones_4"/>
      <sheetName val="P_U__Samana4"/>
      <sheetName val="Listado_Equipos_Propios4"/>
      <sheetName val="O_M__y_Salarios4"/>
      <sheetName val="Posesion_Camion4"/>
      <sheetName val="Posesion_Camion_Empirico_OK4"/>
      <sheetName val="Posesion_RM_250_Julio4"/>
      <sheetName val="TRACTOR_D7H4"/>
      <sheetName val="PALA_950E4"/>
      <sheetName val="GRADER_12G4"/>
      <sheetName val="Modelo_de_P_U_4"/>
      <sheetName val="Costo_Horario_D9N4"/>
      <sheetName val="Determinación_de_Rendimientos4"/>
      <sheetName val="Determinación_de_Rendimient_(24"/>
      <sheetName val="Determinación_de_Rendimient_(34"/>
      <sheetName val="P_U__Excavación_Roca_con_Rippe4"/>
      <sheetName val="ANALISIS_HORMIGON_ARMADO4"/>
      <sheetName val="LISTA_DE_MATERIALES4"/>
      <sheetName val="Insumos_materiales4"/>
      <sheetName val="Costos_Mano_de_Obra4"/>
      <sheetName val="Ana__Horm_mexc_mort4"/>
      <sheetName val="TRACTOR_D9T5"/>
      <sheetName val="TRACTOR_D8T_5"/>
      <sheetName val="TRACTOR_D6R5"/>
      <sheetName val="PALA_950G5"/>
      <sheetName val="Motoniveladora_140H5"/>
      <sheetName val="Compactador_CS533E5"/>
      <sheetName val="Excavadora_Cat__325C5"/>
      <sheetName val="Resumen_Precio_Equipos5"/>
      <sheetName val="Comparacion_precios_unitarios5"/>
      <sheetName val="Detalle_Partidas5"/>
      <sheetName val="Observaciones_5"/>
      <sheetName val="P_U__Samana5"/>
      <sheetName val="Listado_Equipos_Propios5"/>
      <sheetName val="O_M__y_Salarios5"/>
      <sheetName val="Posesion_Camion5"/>
      <sheetName val="Posesion_Camion_Empirico_OK5"/>
      <sheetName val="Posesion_RM_250_Julio5"/>
      <sheetName val="TRACTOR_D7H5"/>
      <sheetName val="PALA_950E5"/>
      <sheetName val="GRADER_12G5"/>
      <sheetName val="Modelo_de_P_U_5"/>
      <sheetName val="Costo_Horario_D9N5"/>
      <sheetName val="Determinación_de_Rendimientos5"/>
      <sheetName val="Determinación_de_Rendimient_(25"/>
      <sheetName val="Determinación_de_Rendimient_(35"/>
      <sheetName val="P_U__Excavación_Roca_con_Rippe5"/>
      <sheetName val="ANALISIS_HORMIGON_ARMADO5"/>
      <sheetName val="LISTA_DE_MATERIALES5"/>
      <sheetName val="Insumos_materiales5"/>
      <sheetName val="Costos_Mano_de_Obra5"/>
      <sheetName val="Ana__Horm_mexc_mort5"/>
      <sheetName val="análisis"/>
      <sheetName val="a"/>
      <sheetName val="Anal. horm."/>
      <sheetName val="Cabañas simple Tipo 3"/>
      <sheetName val="Cabañas Vice Presidenciales"/>
      <sheetName val="Rendimientos OM"/>
      <sheetName val="MO"/>
      <sheetName val="Los Ángeles (Fase II)"/>
      <sheetName val="Ana"/>
      <sheetName val="I.HORMIGON"/>
      <sheetName val="Analisis Unitarios"/>
      <sheetName val="MOJornal"/>
    </sheetNames>
    <sheetDataSet>
      <sheetData sheetId="0">
        <row r="13">
          <cell r="I13">
            <v>5208.2</v>
          </cell>
        </row>
      </sheetData>
      <sheetData sheetId="1">
        <row r="13">
          <cell r="I13">
            <v>5208.2</v>
          </cell>
        </row>
      </sheetData>
      <sheetData sheetId="2">
        <row r="13">
          <cell r="I13">
            <v>5208.2</v>
          </cell>
        </row>
      </sheetData>
      <sheetData sheetId="3">
        <row r="13">
          <cell r="I13">
            <v>5208.2</v>
          </cell>
        </row>
      </sheetData>
      <sheetData sheetId="4">
        <row r="13">
          <cell r="I13">
            <v>5208.2</v>
          </cell>
        </row>
      </sheetData>
      <sheetData sheetId="5">
        <row r="13">
          <cell r="I13">
            <v>5208.2</v>
          </cell>
        </row>
      </sheetData>
      <sheetData sheetId="6">
        <row r="13">
          <cell r="I13">
            <v>5208.2</v>
          </cell>
        </row>
      </sheetData>
      <sheetData sheetId="7">
        <row r="13">
          <cell r="I13">
            <v>5208.2</v>
          </cell>
        </row>
        <row r="16">
          <cell r="I16">
            <v>2686.62</v>
          </cell>
        </row>
        <row r="27">
          <cell r="C27">
            <v>0.08</v>
          </cell>
        </row>
        <row r="28">
          <cell r="C28">
            <v>0.04</v>
          </cell>
        </row>
        <row r="30">
          <cell r="C30">
            <v>0.01</v>
          </cell>
        </row>
      </sheetData>
      <sheetData sheetId="8">
        <row r="13">
          <cell r="I13">
            <v>5208.2</v>
          </cell>
        </row>
      </sheetData>
      <sheetData sheetId="9">
        <row r="13">
          <cell r="I13">
            <v>5208.2</v>
          </cell>
        </row>
      </sheetData>
      <sheetData sheetId="10">
        <row r="13">
          <cell r="I13">
            <v>5208.2</v>
          </cell>
        </row>
      </sheetData>
      <sheetData sheetId="11">
        <row r="13">
          <cell r="I13">
            <v>5208.2</v>
          </cell>
        </row>
      </sheetData>
      <sheetData sheetId="12">
        <row r="13">
          <cell r="I13">
            <v>5208.2</v>
          </cell>
        </row>
      </sheetData>
      <sheetData sheetId="13">
        <row r="13">
          <cell r="I13">
            <v>5208.2</v>
          </cell>
        </row>
      </sheetData>
      <sheetData sheetId="14">
        <row r="13">
          <cell r="I13">
            <v>5208.2</v>
          </cell>
        </row>
      </sheetData>
      <sheetData sheetId="15">
        <row r="13">
          <cell r="I13">
            <v>5208.2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13">
          <cell r="I13">
            <v>5208.2</v>
          </cell>
        </row>
      </sheetData>
      <sheetData sheetId="29">
        <row r="13">
          <cell r="I13">
            <v>5208.2</v>
          </cell>
        </row>
      </sheetData>
      <sheetData sheetId="30">
        <row r="13">
          <cell r="I13">
            <v>5208.2</v>
          </cell>
        </row>
      </sheetData>
      <sheetData sheetId="31">
        <row r="13">
          <cell r="I13">
            <v>5208.2</v>
          </cell>
        </row>
      </sheetData>
      <sheetData sheetId="32">
        <row r="13">
          <cell r="I13">
            <v>5208.2</v>
          </cell>
        </row>
      </sheetData>
      <sheetData sheetId="33">
        <row r="13">
          <cell r="I13">
            <v>5208.2</v>
          </cell>
        </row>
      </sheetData>
      <sheetData sheetId="34">
        <row r="13">
          <cell r="I13">
            <v>5208.2</v>
          </cell>
        </row>
      </sheetData>
      <sheetData sheetId="35">
        <row r="13">
          <cell r="I13">
            <v>5208.2</v>
          </cell>
        </row>
      </sheetData>
      <sheetData sheetId="36">
        <row r="13">
          <cell r="I13">
            <v>5208.2</v>
          </cell>
        </row>
      </sheetData>
      <sheetData sheetId="37">
        <row r="13">
          <cell r="I13">
            <v>5208.2</v>
          </cell>
        </row>
      </sheetData>
      <sheetData sheetId="38">
        <row r="13">
          <cell r="I13">
            <v>5208.2</v>
          </cell>
        </row>
      </sheetData>
      <sheetData sheetId="39">
        <row r="13">
          <cell r="I13">
            <v>5208.2</v>
          </cell>
        </row>
      </sheetData>
      <sheetData sheetId="40">
        <row r="13">
          <cell r="I13">
            <v>5208.2</v>
          </cell>
        </row>
      </sheetData>
      <sheetData sheetId="41">
        <row r="13">
          <cell r="I13">
            <v>5208.2</v>
          </cell>
        </row>
      </sheetData>
      <sheetData sheetId="42">
        <row r="13">
          <cell r="I13">
            <v>5208.2</v>
          </cell>
        </row>
      </sheetData>
      <sheetData sheetId="43">
        <row r="13">
          <cell r="I13">
            <v>5208.2</v>
          </cell>
        </row>
      </sheetData>
      <sheetData sheetId="44">
        <row r="13">
          <cell r="I13">
            <v>5208.2</v>
          </cell>
        </row>
      </sheetData>
      <sheetData sheetId="45">
        <row r="13">
          <cell r="I13">
            <v>5208.2</v>
          </cell>
        </row>
      </sheetData>
      <sheetData sheetId="46">
        <row r="13">
          <cell r="I13">
            <v>5208.2</v>
          </cell>
        </row>
      </sheetData>
      <sheetData sheetId="47">
        <row r="13">
          <cell r="I13">
            <v>5208.2</v>
          </cell>
        </row>
      </sheetData>
      <sheetData sheetId="48">
        <row r="13">
          <cell r="I13">
            <v>5208.2</v>
          </cell>
        </row>
      </sheetData>
      <sheetData sheetId="49">
        <row r="13">
          <cell r="I13">
            <v>5208.2</v>
          </cell>
        </row>
      </sheetData>
      <sheetData sheetId="50">
        <row r="13">
          <cell r="I13">
            <v>5208.2</v>
          </cell>
        </row>
      </sheetData>
      <sheetData sheetId="51">
        <row r="13">
          <cell r="I13">
            <v>5208.2</v>
          </cell>
        </row>
      </sheetData>
      <sheetData sheetId="52">
        <row r="13">
          <cell r="I13">
            <v>5208.2</v>
          </cell>
        </row>
      </sheetData>
      <sheetData sheetId="53">
        <row r="13">
          <cell r="I13">
            <v>5208.2</v>
          </cell>
        </row>
      </sheetData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>
        <row r="13">
          <cell r="I13">
            <v>5208.2</v>
          </cell>
        </row>
      </sheetData>
      <sheetData sheetId="72">
        <row r="13">
          <cell r="I13">
            <v>5208.2</v>
          </cell>
        </row>
      </sheetData>
      <sheetData sheetId="73">
        <row r="13">
          <cell r="I13">
            <v>5208.2</v>
          </cell>
        </row>
      </sheetData>
      <sheetData sheetId="74">
        <row r="13">
          <cell r="I13">
            <v>5208.2</v>
          </cell>
        </row>
      </sheetData>
      <sheetData sheetId="75">
        <row r="13">
          <cell r="I13">
            <v>5208.2</v>
          </cell>
        </row>
      </sheetData>
      <sheetData sheetId="76">
        <row r="13">
          <cell r="I13">
            <v>5208.2</v>
          </cell>
        </row>
      </sheetData>
      <sheetData sheetId="77">
        <row r="13">
          <cell r="I13">
            <v>5208.2</v>
          </cell>
        </row>
      </sheetData>
      <sheetData sheetId="78">
        <row r="13">
          <cell r="I13">
            <v>5208.2</v>
          </cell>
        </row>
      </sheetData>
      <sheetData sheetId="79">
        <row r="13">
          <cell r="I13">
            <v>5208.2</v>
          </cell>
        </row>
      </sheetData>
      <sheetData sheetId="80">
        <row r="13">
          <cell r="I13">
            <v>5208.2</v>
          </cell>
        </row>
      </sheetData>
      <sheetData sheetId="81">
        <row r="13">
          <cell r="I13">
            <v>5208.2</v>
          </cell>
        </row>
      </sheetData>
      <sheetData sheetId="82">
        <row r="13">
          <cell r="I13">
            <v>5208.2</v>
          </cell>
        </row>
      </sheetData>
      <sheetData sheetId="83">
        <row r="13">
          <cell r="I13">
            <v>5208.2</v>
          </cell>
        </row>
      </sheetData>
      <sheetData sheetId="84">
        <row r="13">
          <cell r="I13">
            <v>5208.2</v>
          </cell>
        </row>
      </sheetData>
      <sheetData sheetId="85">
        <row r="13">
          <cell r="I13">
            <v>5208.2</v>
          </cell>
        </row>
      </sheetData>
      <sheetData sheetId="86">
        <row r="13">
          <cell r="I13">
            <v>5208.2</v>
          </cell>
        </row>
      </sheetData>
      <sheetData sheetId="87">
        <row r="13">
          <cell r="I13">
            <v>5208.2</v>
          </cell>
        </row>
      </sheetData>
      <sheetData sheetId="88">
        <row r="13">
          <cell r="I13">
            <v>5208.2</v>
          </cell>
        </row>
      </sheetData>
      <sheetData sheetId="89">
        <row r="13">
          <cell r="I13">
            <v>5208.2</v>
          </cell>
        </row>
      </sheetData>
      <sheetData sheetId="90">
        <row r="13">
          <cell r="I13">
            <v>5208.2</v>
          </cell>
        </row>
      </sheetData>
      <sheetData sheetId="91">
        <row r="13">
          <cell r="I13">
            <v>5208.2</v>
          </cell>
        </row>
      </sheetData>
      <sheetData sheetId="92">
        <row r="13">
          <cell r="I13">
            <v>5208.2</v>
          </cell>
        </row>
      </sheetData>
      <sheetData sheetId="93">
        <row r="13">
          <cell r="I13">
            <v>5208.2</v>
          </cell>
        </row>
      </sheetData>
      <sheetData sheetId="94"/>
      <sheetData sheetId="95"/>
      <sheetData sheetId="96"/>
      <sheetData sheetId="97"/>
      <sheetData sheetId="98"/>
      <sheetData sheetId="99"/>
      <sheetData sheetId="100">
        <row r="13">
          <cell r="I13">
            <v>5208.2</v>
          </cell>
        </row>
      </sheetData>
      <sheetData sheetId="101">
        <row r="13">
          <cell r="I13">
            <v>5208.2</v>
          </cell>
        </row>
      </sheetData>
      <sheetData sheetId="102">
        <row r="13">
          <cell r="I13">
            <v>5208.2</v>
          </cell>
        </row>
      </sheetData>
      <sheetData sheetId="103">
        <row r="13">
          <cell r="I13">
            <v>5208.2</v>
          </cell>
        </row>
      </sheetData>
      <sheetData sheetId="104">
        <row r="13">
          <cell r="I13">
            <v>5208.2</v>
          </cell>
        </row>
      </sheetData>
      <sheetData sheetId="105">
        <row r="13">
          <cell r="I13">
            <v>5208.2</v>
          </cell>
        </row>
      </sheetData>
      <sheetData sheetId="106">
        <row r="13">
          <cell r="I13">
            <v>5208.2</v>
          </cell>
        </row>
      </sheetData>
      <sheetData sheetId="107">
        <row r="13">
          <cell r="I13">
            <v>5208.2</v>
          </cell>
        </row>
      </sheetData>
      <sheetData sheetId="108">
        <row r="13">
          <cell r="I13">
            <v>5208.2</v>
          </cell>
        </row>
      </sheetData>
      <sheetData sheetId="109">
        <row r="13">
          <cell r="I13">
            <v>5208.2</v>
          </cell>
        </row>
      </sheetData>
      <sheetData sheetId="110">
        <row r="13">
          <cell r="I13">
            <v>5208.2</v>
          </cell>
        </row>
      </sheetData>
      <sheetData sheetId="111">
        <row r="13">
          <cell r="I13">
            <v>5208.2</v>
          </cell>
        </row>
      </sheetData>
      <sheetData sheetId="112">
        <row r="13">
          <cell r="I13">
            <v>5208.2</v>
          </cell>
        </row>
      </sheetData>
      <sheetData sheetId="113">
        <row r="13">
          <cell r="I13">
            <v>5208.2</v>
          </cell>
        </row>
      </sheetData>
      <sheetData sheetId="114">
        <row r="13">
          <cell r="I13">
            <v>5208.2</v>
          </cell>
        </row>
      </sheetData>
      <sheetData sheetId="115">
        <row r="13">
          <cell r="I13">
            <v>5208.2</v>
          </cell>
        </row>
      </sheetData>
      <sheetData sheetId="116">
        <row r="13">
          <cell r="I13">
            <v>5208.2</v>
          </cell>
        </row>
      </sheetData>
      <sheetData sheetId="117">
        <row r="13">
          <cell r="I13">
            <v>5208.2</v>
          </cell>
        </row>
      </sheetData>
      <sheetData sheetId="118">
        <row r="13">
          <cell r="I13">
            <v>5208.2</v>
          </cell>
        </row>
      </sheetData>
      <sheetData sheetId="119">
        <row r="13">
          <cell r="I13">
            <v>5208.2</v>
          </cell>
        </row>
      </sheetData>
      <sheetData sheetId="120">
        <row r="13">
          <cell r="I13">
            <v>5208.2</v>
          </cell>
        </row>
      </sheetData>
      <sheetData sheetId="121">
        <row r="13">
          <cell r="I13">
            <v>5208.2</v>
          </cell>
        </row>
      </sheetData>
      <sheetData sheetId="122">
        <row r="13">
          <cell r="I13">
            <v>5208.2</v>
          </cell>
        </row>
      </sheetData>
      <sheetData sheetId="123">
        <row r="13">
          <cell r="I13">
            <v>5208.2</v>
          </cell>
        </row>
      </sheetData>
      <sheetData sheetId="124">
        <row r="13">
          <cell r="I13">
            <v>5208.2</v>
          </cell>
        </row>
      </sheetData>
      <sheetData sheetId="125">
        <row r="13">
          <cell r="I13">
            <v>5208.2</v>
          </cell>
        </row>
      </sheetData>
      <sheetData sheetId="126"/>
      <sheetData sheetId="127"/>
      <sheetData sheetId="128"/>
      <sheetData sheetId="129"/>
      <sheetData sheetId="130"/>
      <sheetData sheetId="131">
        <row r="13">
          <cell r="I13">
            <v>5208.2</v>
          </cell>
        </row>
      </sheetData>
      <sheetData sheetId="132">
        <row r="13">
          <cell r="I13">
            <v>5208.2</v>
          </cell>
        </row>
      </sheetData>
      <sheetData sheetId="133">
        <row r="13">
          <cell r="I13">
            <v>5208.2</v>
          </cell>
        </row>
      </sheetData>
      <sheetData sheetId="134">
        <row r="13">
          <cell r="I13">
            <v>5208.2</v>
          </cell>
        </row>
      </sheetData>
      <sheetData sheetId="135">
        <row r="13">
          <cell r="I13">
            <v>5208.2</v>
          </cell>
        </row>
      </sheetData>
      <sheetData sheetId="136">
        <row r="13">
          <cell r="I13">
            <v>5208.2</v>
          </cell>
        </row>
      </sheetData>
      <sheetData sheetId="137">
        <row r="13">
          <cell r="I13">
            <v>5208.2</v>
          </cell>
        </row>
      </sheetData>
      <sheetData sheetId="138">
        <row r="13">
          <cell r="I13">
            <v>5208.2</v>
          </cell>
        </row>
      </sheetData>
      <sheetData sheetId="139">
        <row r="13">
          <cell r="I13">
            <v>5208.2</v>
          </cell>
        </row>
      </sheetData>
      <sheetData sheetId="140">
        <row r="13">
          <cell r="I13">
            <v>5208.2</v>
          </cell>
        </row>
      </sheetData>
      <sheetData sheetId="141">
        <row r="13">
          <cell r="I13">
            <v>5208.2</v>
          </cell>
        </row>
      </sheetData>
      <sheetData sheetId="142">
        <row r="13">
          <cell r="I13">
            <v>5208.2</v>
          </cell>
        </row>
      </sheetData>
      <sheetData sheetId="143">
        <row r="13">
          <cell r="I13">
            <v>5208.2</v>
          </cell>
        </row>
      </sheetData>
      <sheetData sheetId="144">
        <row r="13">
          <cell r="I13">
            <v>5208.2</v>
          </cell>
        </row>
      </sheetData>
      <sheetData sheetId="145">
        <row r="13">
          <cell r="I13">
            <v>5208.2</v>
          </cell>
        </row>
      </sheetData>
      <sheetData sheetId="146">
        <row r="13">
          <cell r="I13">
            <v>5208.2</v>
          </cell>
        </row>
      </sheetData>
      <sheetData sheetId="147">
        <row r="13">
          <cell r="I13">
            <v>5208.2</v>
          </cell>
        </row>
      </sheetData>
      <sheetData sheetId="148">
        <row r="13">
          <cell r="I13">
            <v>5208.2</v>
          </cell>
        </row>
      </sheetData>
      <sheetData sheetId="149">
        <row r="13">
          <cell r="I13">
            <v>5208.2</v>
          </cell>
        </row>
      </sheetData>
      <sheetData sheetId="150">
        <row r="13">
          <cell r="I13">
            <v>5208.2</v>
          </cell>
        </row>
      </sheetData>
      <sheetData sheetId="151">
        <row r="13">
          <cell r="I13">
            <v>5208.2</v>
          </cell>
        </row>
      </sheetData>
      <sheetData sheetId="152">
        <row r="13">
          <cell r="I13">
            <v>5208.2</v>
          </cell>
        </row>
      </sheetData>
      <sheetData sheetId="153">
        <row r="13">
          <cell r="I13">
            <v>5208.2</v>
          </cell>
        </row>
      </sheetData>
      <sheetData sheetId="154">
        <row r="13">
          <cell r="I13">
            <v>5208.2</v>
          </cell>
        </row>
      </sheetData>
      <sheetData sheetId="155">
        <row r="13">
          <cell r="I13">
            <v>5208.2</v>
          </cell>
        </row>
      </sheetData>
      <sheetData sheetId="156">
        <row r="13">
          <cell r="I13">
            <v>5208.2</v>
          </cell>
        </row>
      </sheetData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>
        <row r="13">
          <cell r="I13">
            <v>5208.2</v>
          </cell>
        </row>
      </sheetData>
      <sheetData sheetId="166"/>
      <sheetData sheetId="167">
        <row r="13">
          <cell r="I13">
            <v>5208.2</v>
          </cell>
        </row>
      </sheetData>
      <sheetData sheetId="168">
        <row r="13">
          <cell r="I13">
            <v>5208.2</v>
          </cell>
        </row>
      </sheetData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>
        <row r="13">
          <cell r="I13">
            <v>5208.2</v>
          </cell>
        </row>
      </sheetData>
      <sheetData sheetId="177">
        <row r="13">
          <cell r="I13">
            <v>5208.2</v>
          </cell>
        </row>
      </sheetData>
      <sheetData sheetId="178">
        <row r="13">
          <cell r="I13">
            <v>5208.2</v>
          </cell>
        </row>
      </sheetData>
      <sheetData sheetId="179">
        <row r="13">
          <cell r="I13">
            <v>5208.2</v>
          </cell>
        </row>
      </sheetData>
      <sheetData sheetId="180">
        <row r="13">
          <cell r="I13">
            <v>5208.2</v>
          </cell>
        </row>
      </sheetData>
      <sheetData sheetId="181">
        <row r="13">
          <cell r="I13">
            <v>5208.2</v>
          </cell>
        </row>
      </sheetData>
      <sheetData sheetId="182">
        <row r="13">
          <cell r="I13">
            <v>5208.2</v>
          </cell>
        </row>
      </sheetData>
      <sheetData sheetId="183">
        <row r="13">
          <cell r="I13">
            <v>5208.2</v>
          </cell>
        </row>
      </sheetData>
      <sheetData sheetId="184">
        <row r="13">
          <cell r="I13">
            <v>5208.2</v>
          </cell>
        </row>
      </sheetData>
      <sheetData sheetId="185">
        <row r="13">
          <cell r="I13">
            <v>5208.2</v>
          </cell>
        </row>
      </sheetData>
      <sheetData sheetId="186">
        <row r="13">
          <cell r="I13">
            <v>5208.2</v>
          </cell>
        </row>
      </sheetData>
      <sheetData sheetId="187">
        <row r="13">
          <cell r="I13">
            <v>5208.2</v>
          </cell>
        </row>
      </sheetData>
      <sheetData sheetId="188">
        <row r="13">
          <cell r="I13">
            <v>5208.2</v>
          </cell>
        </row>
      </sheetData>
      <sheetData sheetId="189">
        <row r="13">
          <cell r="I13">
            <v>5208.2</v>
          </cell>
        </row>
      </sheetData>
      <sheetData sheetId="190">
        <row r="13">
          <cell r="I13">
            <v>5208.2</v>
          </cell>
        </row>
      </sheetData>
      <sheetData sheetId="191">
        <row r="13">
          <cell r="I13">
            <v>5208.2</v>
          </cell>
        </row>
      </sheetData>
      <sheetData sheetId="192">
        <row r="13">
          <cell r="I13">
            <v>5208.2</v>
          </cell>
        </row>
      </sheetData>
      <sheetData sheetId="193">
        <row r="13">
          <cell r="I13">
            <v>5208.2</v>
          </cell>
        </row>
      </sheetData>
      <sheetData sheetId="194">
        <row r="13">
          <cell r="I13">
            <v>5208.2</v>
          </cell>
        </row>
      </sheetData>
      <sheetData sheetId="195">
        <row r="13">
          <cell r="I13">
            <v>5208.2</v>
          </cell>
        </row>
      </sheetData>
      <sheetData sheetId="196">
        <row r="13">
          <cell r="I13">
            <v>5208.2</v>
          </cell>
        </row>
      </sheetData>
      <sheetData sheetId="197">
        <row r="13">
          <cell r="I13">
            <v>5208.2</v>
          </cell>
        </row>
      </sheetData>
      <sheetData sheetId="198">
        <row r="13">
          <cell r="I13">
            <v>5208.2</v>
          </cell>
        </row>
      </sheetData>
      <sheetData sheetId="199">
        <row r="13">
          <cell r="I13">
            <v>5208.2</v>
          </cell>
        </row>
      </sheetData>
      <sheetData sheetId="200">
        <row r="13">
          <cell r="I13">
            <v>5208.2</v>
          </cell>
        </row>
      </sheetData>
      <sheetData sheetId="201">
        <row r="13">
          <cell r="I13">
            <v>5208.2</v>
          </cell>
        </row>
      </sheetData>
      <sheetData sheetId="202">
        <row r="13">
          <cell r="I13">
            <v>5208.2</v>
          </cell>
        </row>
      </sheetData>
      <sheetData sheetId="203">
        <row r="13">
          <cell r="I13">
            <v>5208.2</v>
          </cell>
        </row>
      </sheetData>
      <sheetData sheetId="204">
        <row r="13">
          <cell r="I13">
            <v>5208.2</v>
          </cell>
        </row>
      </sheetData>
      <sheetData sheetId="205">
        <row r="13">
          <cell r="I13">
            <v>5208.2</v>
          </cell>
        </row>
      </sheetData>
      <sheetData sheetId="206">
        <row r="13">
          <cell r="I13">
            <v>5208.2</v>
          </cell>
        </row>
      </sheetData>
      <sheetData sheetId="207">
        <row r="13">
          <cell r="I13">
            <v>5208.2</v>
          </cell>
        </row>
      </sheetData>
      <sheetData sheetId="208">
        <row r="13">
          <cell r="I13">
            <v>5208.2</v>
          </cell>
        </row>
      </sheetData>
      <sheetData sheetId="209">
        <row r="13">
          <cell r="I13">
            <v>5208.2</v>
          </cell>
        </row>
      </sheetData>
      <sheetData sheetId="210">
        <row r="13">
          <cell r="I13">
            <v>5208.2</v>
          </cell>
        </row>
      </sheetData>
      <sheetData sheetId="211">
        <row r="13">
          <cell r="I13">
            <v>5208.2</v>
          </cell>
        </row>
      </sheetData>
      <sheetData sheetId="212">
        <row r="13">
          <cell r="I13">
            <v>5208.2</v>
          </cell>
        </row>
      </sheetData>
      <sheetData sheetId="213">
        <row r="13">
          <cell r="I13">
            <v>5208.2</v>
          </cell>
        </row>
      </sheetData>
      <sheetData sheetId="214">
        <row r="13">
          <cell r="I13">
            <v>5208.2</v>
          </cell>
        </row>
      </sheetData>
      <sheetData sheetId="215">
        <row r="13">
          <cell r="I13">
            <v>5208.2</v>
          </cell>
        </row>
      </sheetData>
      <sheetData sheetId="216">
        <row r="13">
          <cell r="I13">
            <v>5208.2</v>
          </cell>
        </row>
      </sheetData>
      <sheetData sheetId="217">
        <row r="13">
          <cell r="I13">
            <v>5208.2</v>
          </cell>
        </row>
      </sheetData>
      <sheetData sheetId="218">
        <row r="13">
          <cell r="I13">
            <v>5208.2</v>
          </cell>
        </row>
      </sheetData>
      <sheetData sheetId="219">
        <row r="13">
          <cell r="I13">
            <v>5208.2</v>
          </cell>
        </row>
      </sheetData>
      <sheetData sheetId="220">
        <row r="13">
          <cell r="I13">
            <v>5208.2</v>
          </cell>
        </row>
      </sheetData>
      <sheetData sheetId="221">
        <row r="13">
          <cell r="I13">
            <v>5208.2</v>
          </cell>
        </row>
      </sheetData>
      <sheetData sheetId="222">
        <row r="13">
          <cell r="I13">
            <v>5208.2</v>
          </cell>
        </row>
      </sheetData>
      <sheetData sheetId="223">
        <row r="13">
          <cell r="I13">
            <v>5208.2</v>
          </cell>
        </row>
      </sheetData>
      <sheetData sheetId="224">
        <row r="13">
          <cell r="I13">
            <v>5208.2</v>
          </cell>
        </row>
      </sheetData>
      <sheetData sheetId="225">
        <row r="13">
          <cell r="I13">
            <v>5208.2</v>
          </cell>
        </row>
      </sheetData>
      <sheetData sheetId="226">
        <row r="13">
          <cell r="I13">
            <v>5208.2</v>
          </cell>
        </row>
      </sheetData>
      <sheetData sheetId="227">
        <row r="13">
          <cell r="I13">
            <v>5208.2</v>
          </cell>
        </row>
      </sheetData>
      <sheetData sheetId="228">
        <row r="13">
          <cell r="I13">
            <v>5208.2</v>
          </cell>
        </row>
      </sheetData>
      <sheetData sheetId="229">
        <row r="13">
          <cell r="I13">
            <v>5208.2</v>
          </cell>
        </row>
      </sheetData>
      <sheetData sheetId="230">
        <row r="13">
          <cell r="I13">
            <v>5208.2</v>
          </cell>
        </row>
      </sheetData>
      <sheetData sheetId="231">
        <row r="13">
          <cell r="I13">
            <v>5208.2</v>
          </cell>
        </row>
      </sheetData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STO DGO"/>
      <sheetName val="PRES. BOCA NUEVA"/>
      <sheetName val="CONTRARO SEÑALIZACIONES"/>
      <sheetName val="Senalizacion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Contrato"/>
      <sheetName val="MO"/>
      <sheetName val="Materiales"/>
      <sheetName val="Equipos"/>
      <sheetName val="Calculo"/>
      <sheetName val="Insumos"/>
      <sheetName val="Resumen Precio Equipos"/>
      <sheetName val="O.M. y Salarios"/>
      <sheetName val="M.O."/>
      <sheetName val="MATERIALES LISTADO"/>
      <sheetName val="ANALISIS PARTIDAS CARRET."/>
      <sheetName val="Analisis_Contrato"/>
      <sheetName val="Resumen_Precio_Equipos"/>
      <sheetName val="O_M__y_Salarios"/>
      <sheetName val="M_O_"/>
      <sheetName val="MATERIALES_LISTADO"/>
      <sheetName val="ANALISIS_PARTIDAS_CARRET_"/>
      <sheetName val="Analisis_Contrato1"/>
      <sheetName val="Resumen_Precio_Equipos1"/>
      <sheetName val="O_M__y_Salarios1"/>
      <sheetName val="M_O_1"/>
      <sheetName val="MATERIALES_LISTADO1"/>
      <sheetName val="ANALISIS_PARTIDAS_CARRET_1"/>
      <sheetName val="Analisis_Contrato2"/>
      <sheetName val="Resumen_Precio_Equipos2"/>
      <sheetName val="O_M__y_Salarios2"/>
      <sheetName val="M_O_2"/>
      <sheetName val="MATERIALES_LISTADO2"/>
      <sheetName val="ANALISIS_PARTIDAS_CARRET_2"/>
      <sheetName val="Analisis_Contrato3"/>
      <sheetName val="Resumen_Precio_Equipos3"/>
      <sheetName val="O_M__y_Salarios3"/>
      <sheetName val="M_O_3"/>
      <sheetName val="MATERIALES_LISTADO3"/>
      <sheetName val="ANALISIS_PARTIDAS_CARRET_3"/>
      <sheetName val="Analisis_Contrato4"/>
      <sheetName val="Resumen_Precio_Equipos4"/>
      <sheetName val="O_M__y_Salarios4"/>
      <sheetName val="M_O_4"/>
      <sheetName val="MATERIALES_LISTADO4"/>
      <sheetName val="ANALISIS_PARTIDAS_CARRET_4"/>
      <sheetName val="Analisis_Contrato5"/>
      <sheetName val="Resumen_Precio_Equipos5"/>
      <sheetName val="O_M__y_Salarios5"/>
      <sheetName val="M_O_5"/>
      <sheetName val="MATERIALES_LISTADO5"/>
      <sheetName val="ANALISIS_PARTIDAS_CARRET_5"/>
      <sheetName val="análisis"/>
      <sheetName val="Datos"/>
      <sheetName val="Ana"/>
      <sheetName val="Ins 2"/>
      <sheetName val="Ins"/>
      <sheetName val="Volumenes"/>
      <sheetName val="Anal. horm."/>
      <sheetName val="Análisis de Precios"/>
      <sheetName val="Analisis"/>
      <sheetName val="INSU"/>
      <sheetName val="insumo"/>
      <sheetName val="mezcla"/>
      <sheetName val="Pu-Sanit."/>
      <sheetName val="anal term"/>
      <sheetName val="presup."/>
      <sheetName val="Preferencias"/>
      <sheetName val="Desembolso de Caja"/>
      <sheetName val="Cuantía"/>
      <sheetName val="AISC 13th Ed. Properties Viewer"/>
      <sheetName val="Puertas-Ventanas"/>
      <sheetName val="Finanzas"/>
      <sheetName val="Recursos"/>
      <sheetName val="Rendimiento"/>
      <sheetName val="MOJornal"/>
      <sheetName val="Personal"/>
      <sheetName val="Presupuesto-Zapata Aislada"/>
      <sheetName val="analisis sto dgo"/>
      <sheetName val="Col.Amarre"/>
      <sheetName val="Escalera"/>
      <sheetName val="Muros"/>
    </sheetNames>
    <sheetDataSet>
      <sheetData sheetId="0">
        <row r="4">
          <cell r="B4">
            <v>689.6</v>
          </cell>
        </row>
      </sheetData>
      <sheetData sheetId="1" refreshError="1">
        <row r="11">
          <cell r="C11">
            <v>268</v>
          </cell>
        </row>
        <row r="14">
          <cell r="C14">
            <v>830</v>
          </cell>
        </row>
      </sheetData>
      <sheetData sheetId="2" refreshError="1">
        <row r="4">
          <cell r="B4">
            <v>689.6</v>
          </cell>
        </row>
      </sheetData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4">
          <cell r="B4">
            <v>689.6</v>
          </cell>
        </row>
      </sheetData>
      <sheetData sheetId="12">
        <row r="4">
          <cell r="B4">
            <v>689.6</v>
          </cell>
        </row>
      </sheetData>
      <sheetData sheetId="13">
        <row r="4">
          <cell r="B4">
            <v>689.6</v>
          </cell>
        </row>
      </sheetData>
      <sheetData sheetId="14">
        <row r="4">
          <cell r="B4">
            <v>689.6</v>
          </cell>
        </row>
      </sheetData>
      <sheetData sheetId="15">
        <row r="4">
          <cell r="B4">
            <v>689.6</v>
          </cell>
        </row>
      </sheetData>
      <sheetData sheetId="16">
        <row r="4">
          <cell r="B4">
            <v>689.6</v>
          </cell>
        </row>
      </sheetData>
      <sheetData sheetId="17">
        <row r="4">
          <cell r="B4">
            <v>689.6</v>
          </cell>
        </row>
      </sheetData>
      <sheetData sheetId="18">
        <row r="4">
          <cell r="B4">
            <v>689.6</v>
          </cell>
        </row>
      </sheetData>
      <sheetData sheetId="19">
        <row r="4">
          <cell r="B4">
            <v>689.6</v>
          </cell>
        </row>
      </sheetData>
      <sheetData sheetId="20">
        <row r="4">
          <cell r="B4">
            <v>689.6</v>
          </cell>
        </row>
      </sheetData>
      <sheetData sheetId="21">
        <row r="4">
          <cell r="B4">
            <v>689.6</v>
          </cell>
        </row>
      </sheetData>
      <sheetData sheetId="22">
        <row r="4">
          <cell r="B4">
            <v>689.6</v>
          </cell>
        </row>
      </sheetData>
      <sheetData sheetId="23">
        <row r="4">
          <cell r="B4">
            <v>689.6</v>
          </cell>
        </row>
      </sheetData>
      <sheetData sheetId="24">
        <row r="4">
          <cell r="B4">
            <v>689.6</v>
          </cell>
        </row>
      </sheetData>
      <sheetData sheetId="25"/>
      <sheetData sheetId="26"/>
      <sheetData sheetId="27">
        <row r="4">
          <cell r="B4">
            <v>689.6</v>
          </cell>
        </row>
      </sheetData>
      <sheetData sheetId="28">
        <row r="4">
          <cell r="B4">
            <v>689.6</v>
          </cell>
        </row>
      </sheetData>
      <sheetData sheetId="29">
        <row r="4">
          <cell r="B4">
            <v>689.6</v>
          </cell>
        </row>
      </sheetData>
      <sheetData sheetId="30">
        <row r="4">
          <cell r="B4">
            <v>689.6</v>
          </cell>
        </row>
      </sheetData>
      <sheetData sheetId="31"/>
      <sheetData sheetId="32"/>
      <sheetData sheetId="33">
        <row r="4">
          <cell r="B4">
            <v>689.6</v>
          </cell>
        </row>
      </sheetData>
      <sheetData sheetId="34">
        <row r="4">
          <cell r="B4">
            <v>689.6</v>
          </cell>
        </row>
      </sheetData>
      <sheetData sheetId="35">
        <row r="4">
          <cell r="B4">
            <v>689.6</v>
          </cell>
        </row>
      </sheetData>
      <sheetData sheetId="36">
        <row r="4">
          <cell r="B4">
            <v>689.6</v>
          </cell>
        </row>
      </sheetData>
      <sheetData sheetId="37"/>
      <sheetData sheetId="38"/>
      <sheetData sheetId="39">
        <row r="4">
          <cell r="B4">
            <v>689.6</v>
          </cell>
        </row>
      </sheetData>
      <sheetData sheetId="40">
        <row r="4">
          <cell r="B4">
            <v>689.6</v>
          </cell>
        </row>
      </sheetData>
      <sheetData sheetId="41">
        <row r="4">
          <cell r="B4">
            <v>689.6</v>
          </cell>
        </row>
      </sheetData>
      <sheetData sheetId="42">
        <row r="4">
          <cell r="B4">
            <v>689.6</v>
          </cell>
        </row>
      </sheetData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Contrato"/>
      <sheetName val="MO"/>
      <sheetName val="Materiales"/>
      <sheetName val="Equipos"/>
      <sheetName val="Calculo"/>
      <sheetName val="Ca|culo"/>
      <sheetName val="Insumos"/>
      <sheetName val="analisis"/>
      <sheetName val="Analisis_Contrato"/>
      <sheetName val="Analisis_Contrato1"/>
      <sheetName val="Analisis_Contrato2"/>
      <sheetName val="Analisis_Contrato3"/>
      <sheetName val="Analisis_Contrato4"/>
      <sheetName val="Analisis_Contrato5"/>
      <sheetName val="capilla"/>
      <sheetName val="INS"/>
      <sheetName val="HORM. Y MORTEROS."/>
      <sheetName val="SALARIOS"/>
      <sheetName val="analisis de costo"/>
      <sheetName val="Col.Amarre"/>
      <sheetName val="Escalera"/>
      <sheetName val="Muros"/>
      <sheetName val="ANA"/>
      <sheetName val="PRE"/>
      <sheetName val="Sheet4"/>
      <sheetName val="Sheet5"/>
      <sheetName val="Análisis de Precios"/>
      <sheetName val="caseta de planta"/>
      <sheetName val="Los Ángeles (Fase II)"/>
      <sheetName val="Resumen Precio Equipos"/>
      <sheetName val="Insumos materiales"/>
      <sheetName val="Costos Mano de Obra"/>
      <sheetName val="ANALISIS STO DGO"/>
      <sheetName val="Pu-Sanit."/>
      <sheetName val="Ana. Horm mexc mort"/>
      <sheetName val="MO ELECTRICISTA"/>
      <sheetName val="m.t C"/>
      <sheetName val="Análisis"/>
    </sheetNames>
    <sheetDataSet>
      <sheetData sheetId="0" refreshError="1"/>
      <sheetData sheetId="1" refreshError="1"/>
      <sheetData sheetId="2">
        <row r="3">
          <cell r="B3">
            <v>135</v>
          </cell>
        </row>
        <row r="5">
          <cell r="B5">
            <v>550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EROS"/>
      <sheetName val="MORTEROS Y HR"/>
      <sheetName val="GASTOS INDIR."/>
      <sheetName val="CANAL BOHECHIO"/>
      <sheetName val="COMUNES"/>
      <sheetName val="P CASAS 1"/>
      <sheetName val="P CASA 2"/>
      <sheetName val="MATERIALES LISTADO"/>
      <sheetName val="EQUIPOS LISTADO"/>
      <sheetName val="MANO OBRA LISTADO"/>
      <sheetName val="REMOCION COMPUERTA"/>
      <sheetName val="BOMBAS DE AGUA"/>
      <sheetName val="Análisis"/>
      <sheetName val="Insumos"/>
      <sheetName val="Cabañas Ejecutivas"/>
      <sheetName val="Cabañas Presidenciales "/>
      <sheetName val="Cabañas simple Tipo I"/>
      <sheetName val="Cabañas simple Tipo 2"/>
      <sheetName val="Cabañas simple Tipo 3"/>
      <sheetName val="Cabañas Vice Presidenciales"/>
      <sheetName val="Calles, aceras y contenes"/>
      <sheetName val="Resumen"/>
      <sheetName val="Caseta de planta"/>
      <sheetName val="Edificio Administracion"/>
      <sheetName val="Edificio de Entrada"/>
      <sheetName val="Hoja de presupuesto"/>
      <sheetName val="Precio"/>
      <sheetName val="Análisis de Precios"/>
      <sheetName val="ANALISIS STO DGO"/>
      <sheetName val="Analisis"/>
      <sheetName val="MORTEROS_Y_HR"/>
      <sheetName val="GASTOS_INDIR_"/>
      <sheetName val="CANAL_BOHECHIO"/>
      <sheetName val="P_CASAS_1"/>
      <sheetName val="P_CASA_2"/>
      <sheetName val="MATERIALES_LISTADO"/>
      <sheetName val="EQUIPOS_LISTADO"/>
      <sheetName val="MANO_OBRA_LISTADO"/>
      <sheetName val="REMOCION_COMPUERTA"/>
      <sheetName val="BOMBAS_DE_AGUA"/>
      <sheetName val="Análisis_de_Precios"/>
      <sheetName val="MORTEROS_Y_HR1"/>
      <sheetName val="GASTOS_INDIR_1"/>
      <sheetName val="CANAL_BOHECHIO1"/>
      <sheetName val="P_CASAS_11"/>
      <sheetName val="P_CASA_21"/>
      <sheetName val="MATERIALES_LISTADO1"/>
      <sheetName val="EQUIPOS_LISTADO1"/>
      <sheetName val="MANO_OBRA_LISTADO1"/>
      <sheetName val="REMOCION_COMPUERTA1"/>
      <sheetName val="BOMBAS_DE_AGUA1"/>
      <sheetName val="Análisis_de_Precios1"/>
      <sheetName val="Materiales"/>
      <sheetName val="Datos"/>
      <sheetName val="Sheet4"/>
      <sheetName val="Sheet5"/>
      <sheetName val="Cabañas_Ejecutivas"/>
      <sheetName val="Cabañas_Presidenciales_"/>
      <sheetName val="Cabañas_simple_Tipo_I"/>
      <sheetName val="Cabañas_simple_Tipo_2"/>
      <sheetName val="Cabañas_simple_Tipo_3"/>
      <sheetName val="Cabañas_Vice_Presidenciales"/>
      <sheetName val="Calles,_aceras_y_contenes"/>
      <sheetName val="Caseta_de_planta"/>
      <sheetName val="Edificio_Administracion"/>
      <sheetName val="Edificio_de_Entrada"/>
      <sheetName val="Hoja_de_presupuesto"/>
      <sheetName val="Cabañas_Ejecutivas1"/>
      <sheetName val="Cabañas_Presidenciales_1"/>
      <sheetName val="Cabañas_simple_Tipo_I1"/>
      <sheetName val="Cabañas_simple_Tipo_21"/>
      <sheetName val="Cabañas_simple_Tipo_31"/>
      <sheetName val="Cabañas_Vice_Presidenciales1"/>
      <sheetName val="Calles,_aceras_y_contenes1"/>
      <sheetName val="Caseta_de_planta1"/>
      <sheetName val="Edificio_Administracion1"/>
      <sheetName val="Edificio_de_Entrada1"/>
      <sheetName val="Hoja_de_presupuesto1"/>
      <sheetName val="MORTEROS_Y_HR2"/>
      <sheetName val="GASTOS_INDIR_2"/>
      <sheetName val="CANAL_BOHECHIO2"/>
      <sheetName val="P_CASAS_12"/>
      <sheetName val="P_CASA_22"/>
      <sheetName val="MATERIALES_LISTADO2"/>
      <sheetName val="EQUIPOS_LISTADO2"/>
      <sheetName val="MANO_OBRA_LISTADO2"/>
      <sheetName val="REMOCION_COMPUERTA2"/>
      <sheetName val="BOMBAS_DE_AGUA2"/>
      <sheetName val="Cabañas_Ejecutivas2"/>
      <sheetName val="Cabañas_Presidenciales_2"/>
      <sheetName val="Cabañas_simple_Tipo_I2"/>
      <sheetName val="Cabañas_simple_Tipo_22"/>
      <sheetName val="Cabañas_simple_Tipo_32"/>
      <sheetName val="Cabañas_Vice_Presidenciales2"/>
      <sheetName val="Calles,_aceras_y_contenes2"/>
      <sheetName val="Caseta_de_planta2"/>
      <sheetName val="Edificio_Administracion2"/>
      <sheetName val="Edificio_de_Entrada2"/>
      <sheetName val="Hoja_de_presupuesto2"/>
      <sheetName val="análisis_de_precios2"/>
      <sheetName val="MORTEROS_Y_HR3"/>
      <sheetName val="GASTOS_INDIR_3"/>
      <sheetName val="CANAL_BOHECHIO3"/>
      <sheetName val="P_CASAS_13"/>
      <sheetName val="P_CASA_23"/>
      <sheetName val="MATERIALES_LISTADO3"/>
      <sheetName val="EQUIPOS_LISTADO3"/>
      <sheetName val="MANO_OBRA_LISTADO3"/>
      <sheetName val="REMOCION_COMPUERTA3"/>
      <sheetName val="BOMBAS_DE_AGUA3"/>
      <sheetName val="Cabañas_Ejecutivas3"/>
      <sheetName val="Cabañas_Presidenciales_3"/>
      <sheetName val="Cabañas_simple_Tipo_I3"/>
      <sheetName val="Cabañas_simple_Tipo_23"/>
      <sheetName val="Cabañas_simple_Tipo_33"/>
      <sheetName val="Cabañas_Vice_Presidenciales3"/>
      <sheetName val="Calles,_aceras_y_contenes3"/>
      <sheetName val="Caseta_de_planta3"/>
      <sheetName val="Edificio_Administracion3"/>
      <sheetName val="Edificio_de_Entrada3"/>
      <sheetName val="Hoja_de_presupuesto3"/>
      <sheetName val="análisis_de_precios3"/>
      <sheetName val="ANALISIS_STO_DGO"/>
      <sheetName val="ANALISIS_STO_DGO1"/>
      <sheetName val="MORTEROS_Y_HR4"/>
      <sheetName val="GASTOS_INDIR_4"/>
      <sheetName val="CANAL_BOHECHIO4"/>
      <sheetName val="P_CASAS_14"/>
      <sheetName val="P_CASA_24"/>
      <sheetName val="MATERIALES_LISTADO4"/>
      <sheetName val="EQUIPOS_LISTADO4"/>
      <sheetName val="MANO_OBRA_LISTADO4"/>
      <sheetName val="REMOCION_COMPUERTA4"/>
      <sheetName val="BOMBAS_DE_AGUA4"/>
      <sheetName val="Cabañas_Ejecutivas4"/>
      <sheetName val="Cabañas_Presidenciales_4"/>
      <sheetName val="Cabañas_simple_Tipo_I4"/>
      <sheetName val="Cabañas_simple_Tipo_24"/>
      <sheetName val="Cabañas_simple_Tipo_34"/>
      <sheetName val="Cabañas_Vice_Presidenciales4"/>
      <sheetName val="Calles,_aceras_y_contenes4"/>
      <sheetName val="Caseta_de_planta4"/>
      <sheetName val="Edificio_Administracion4"/>
      <sheetName val="Edificio_de_Entrada4"/>
      <sheetName val="Hoja_de_presupuesto4"/>
      <sheetName val="análisis_de_precios4"/>
      <sheetName val="MORTEROS_Y_HR5"/>
      <sheetName val="GASTOS_INDIR_5"/>
      <sheetName val="CANAL_BOHECHIO5"/>
      <sheetName val="P_CASAS_15"/>
      <sheetName val="P_CASA_25"/>
      <sheetName val="MATERIALES_LISTADO5"/>
      <sheetName val="EQUIPOS_LISTADO5"/>
      <sheetName val="MANO_OBRA_LISTADO5"/>
      <sheetName val="REMOCION_COMPUERTA5"/>
      <sheetName val="BOMBAS_DE_AGUA5"/>
      <sheetName val="Cabañas_Ejecutivas5"/>
      <sheetName val="Cabañas_Presidenciales_5"/>
      <sheetName val="Cabañas_simple_Tipo_I5"/>
      <sheetName val="Cabañas_simple_Tipo_25"/>
      <sheetName val="Cabañas_simple_Tipo_35"/>
      <sheetName val="Cabañas_Vice_Presidenciales5"/>
      <sheetName val="Calles,_aceras_y_contenes5"/>
      <sheetName val="Caseta_de_planta5"/>
      <sheetName val="Edificio_Administracion5"/>
      <sheetName val="Edificio_de_Entrada5"/>
      <sheetName val="Hoja_de_presupuesto5"/>
      <sheetName val="análisis_de_precios5"/>
      <sheetName val="Mano de Obra"/>
      <sheetName val="Insumos materiales"/>
      <sheetName val="Costos Mano de Obra"/>
      <sheetName val="Insumos_materiales"/>
      <sheetName val="Costos_Mano_de_Obra"/>
      <sheetName val="Insumos_materiales1"/>
      <sheetName val="Costos_Mano_de_Obra1"/>
      <sheetName val="Mat"/>
      <sheetName val="Ins"/>
      <sheetName val="a"/>
      <sheetName val="mezcla"/>
      <sheetName val="insumo"/>
      <sheetName val="exteri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8">
          <cell r="D8">
            <v>0.5</v>
          </cell>
        </row>
        <row r="9">
          <cell r="D9">
            <v>180</v>
          </cell>
        </row>
        <row r="10">
          <cell r="D10">
            <v>200</v>
          </cell>
        </row>
        <row r="12">
          <cell r="D12">
            <v>175</v>
          </cell>
        </row>
        <row r="17">
          <cell r="D17">
            <v>81.95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>
        <row r="8">
          <cell r="D8">
            <v>0.5</v>
          </cell>
        </row>
      </sheetData>
      <sheetData sheetId="34">
        <row r="8">
          <cell r="D8">
            <v>0.5</v>
          </cell>
        </row>
      </sheetData>
      <sheetData sheetId="35">
        <row r="8">
          <cell r="D8">
            <v>0.5</v>
          </cell>
        </row>
      </sheetData>
      <sheetData sheetId="36">
        <row r="8">
          <cell r="D8">
            <v>0.5</v>
          </cell>
        </row>
      </sheetData>
      <sheetData sheetId="37">
        <row r="8">
          <cell r="D8">
            <v>0.5</v>
          </cell>
        </row>
      </sheetData>
      <sheetData sheetId="38"/>
      <sheetData sheetId="39">
        <row r="8">
          <cell r="D8">
            <v>0.5</v>
          </cell>
        </row>
      </sheetData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>
        <row r="8">
          <cell r="D8">
            <v>0.5</v>
          </cell>
        </row>
      </sheetData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 refreshError="1"/>
      <sheetData sheetId="169" refreshError="1"/>
      <sheetData sheetId="170" refreshError="1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.O."/>
      <sheetName val="ANA"/>
      <sheetName val="Analisis (2)"/>
      <sheetName val="1"/>
      <sheetName val="presupuesto"/>
      <sheetName val="analisis basicos"/>
      <sheetName val="ANALISIS "/>
      <sheetName val="COLOCACION DE TUBERIA"/>
      <sheetName val="C.D.C., C.Op. y C.G."/>
      <sheetName val="Malla Ciclónica y Muros Blo "/>
      <sheetName val="Hoja1"/>
      <sheetName val="Hoja2"/>
      <sheetName val="Hoja3"/>
      <sheetName val="RECLAMACION 3"/>
      <sheetName val="via"/>
      <sheetName val="GONZALO"/>
      <sheetName val="MATERIALES LISTADO"/>
      <sheetName val="Insumos"/>
      <sheetName val="Análisis"/>
      <sheetName val="INS"/>
      <sheetName val="M_O_"/>
      <sheetName val="Analisis_(2)"/>
      <sheetName val="analisis_basicos"/>
      <sheetName val="ANALISIS_"/>
      <sheetName val="COLOCACION_DE_TUBERIA"/>
      <sheetName val="C_D_C_,_C_Op__y_C_G_"/>
      <sheetName val="Malla_Ciclónica_y_Muros_Blo_"/>
      <sheetName val="RECLAMACION_3"/>
      <sheetName val="MATERIALES_LISTADO"/>
      <sheetName val="M_O_1"/>
      <sheetName val="Analisis_(2)1"/>
      <sheetName val="analisis_basicos1"/>
      <sheetName val="ANALISIS_1"/>
      <sheetName val="COLOCACION_DE_TUBERIA1"/>
      <sheetName val="C_D_C_,_C_Op__y_C_G_1"/>
      <sheetName val="Malla_Ciclónica_y_Muros_Blo_1"/>
      <sheetName val="RECLAMACION_31"/>
      <sheetName val="MATERIALES_LISTADO1"/>
      <sheetName val="M_O_2"/>
      <sheetName val="Analisis_(2)2"/>
      <sheetName val="analisis_basicos2"/>
      <sheetName val="ANALISIS_2"/>
      <sheetName val="COLOCACION_DE_TUBERIA2"/>
      <sheetName val="C_D_C_,_C_Op__y_C_G_2"/>
      <sheetName val="Malla_Ciclónica_y_Muros_Blo_2"/>
      <sheetName val="RECLAMACION_32"/>
      <sheetName val="MATERIALES_LISTADO2"/>
      <sheetName val="M_O_3"/>
      <sheetName val="Analisis_(2)3"/>
      <sheetName val="analisis_basicos3"/>
      <sheetName val="ANALISIS_3"/>
      <sheetName val="COLOCACION_DE_TUBERIA3"/>
      <sheetName val="C_D_C_,_C_Op__y_C_G_3"/>
      <sheetName val="Malla_Ciclónica_y_Muros_Blo_3"/>
      <sheetName val="RECLAMACION_33"/>
      <sheetName val="MATERIALES_LISTADO3"/>
      <sheetName val="MATERIALES"/>
      <sheetName val="OBRAMANO"/>
      <sheetName val="EQUIPOS"/>
      <sheetName val="M_O_4"/>
      <sheetName val="Analisis_(2)4"/>
      <sheetName val="analisis_basicos4"/>
      <sheetName val="ANALISIS_4"/>
      <sheetName val="COLOCACION_DE_TUBERIA4"/>
      <sheetName val="C_D_C_,_C_Op__y_C_G_4"/>
      <sheetName val="Malla_Ciclónica_y_Muros_Blo_4"/>
      <sheetName val="RECLAMACION_34"/>
      <sheetName val="MATERIALES_LISTADO4"/>
      <sheetName val="M_O_5"/>
      <sheetName val="Analisis_(2)5"/>
      <sheetName val="analisis_basicos5"/>
      <sheetName val="ANALISIS_5"/>
      <sheetName val="COLOCACION_DE_TUBERIA5"/>
      <sheetName val="C_D_C_,_C_Op__y_C_G_5"/>
      <sheetName val="Malla_Ciclónica_y_Muros_Blo_5"/>
      <sheetName val="RECLAMACION_35"/>
      <sheetName val="MATERIALES_LISTADO5"/>
      <sheetName val="INSU"/>
      <sheetName val="MO"/>
      <sheetName val="Mat"/>
      <sheetName val="anal term"/>
      <sheetName val="Jornal"/>
      <sheetName val="Sheet4"/>
      <sheetName val="Sheet5"/>
      <sheetName val="caseta de planta"/>
      <sheetName val="Analisis BC"/>
      <sheetName val="hato mayor dic.2010"/>
      <sheetName val="M_O_6"/>
      <sheetName val="Analisis_(2)6"/>
      <sheetName val="analisis_basicos6"/>
      <sheetName val="ANALISIS_6"/>
      <sheetName val="COLOCACION_DE_TUBERIA6"/>
      <sheetName val="C_D_C_,_C_Op__y_C_G_6"/>
      <sheetName val="Malla_Ciclónica_y_Muros_Blo_6"/>
      <sheetName val="RECLAMACION_36"/>
      <sheetName val="MATERIALES_LISTADO6"/>
      <sheetName val="anal_term"/>
      <sheetName val="caseta_de_planta"/>
      <sheetName val="Analisis_BC"/>
      <sheetName val="PRE"/>
      <sheetName val="Cabañas Ejecutivas"/>
      <sheetName val="Cabañas Presidenciales "/>
      <sheetName val="Cabañas simple Tipo I"/>
      <sheetName val="Cabañas simple Tipo 2"/>
      <sheetName val="Cabañas simple Tipo 3"/>
      <sheetName val="Cabañas Vice Presidenciales"/>
      <sheetName val="Calles, aceras y contenes"/>
      <sheetName val="Resumen"/>
      <sheetName val="Edificio Administracion"/>
      <sheetName val="Edificio de Entrada"/>
      <sheetName val="Hoja de presupuesto"/>
      <sheetName val="analisis"/>
      <sheetName val="LISTADO DE PARTIDAS ENMENDADO"/>
      <sheetName val="ANALISIS DE COSTO"/>
      <sheetName val="INSUMO"/>
      <sheetName val="ANALISIS DE COSTOS ELEC"/>
      <sheetName val="HORM_MOR"/>
    </sheetNames>
    <sheetDataSet>
      <sheetData sheetId="0" refreshError="1">
        <row r="9">
          <cell r="C9">
            <v>1525</v>
          </cell>
        </row>
        <row r="10">
          <cell r="C10">
            <v>578</v>
          </cell>
        </row>
        <row r="12">
          <cell r="C12">
            <v>356</v>
          </cell>
        </row>
      </sheetData>
      <sheetData sheetId="1" refreshError="1"/>
      <sheetData sheetId="2" refreshError="1"/>
      <sheetData sheetId="3" refreshError="1"/>
      <sheetData sheetId="4">
        <row r="9">
          <cell r="C9">
            <v>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9">
          <cell r="C9">
            <v>1</v>
          </cell>
        </row>
      </sheetData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9">
          <cell r="C9">
            <v>1525</v>
          </cell>
        </row>
      </sheetData>
      <sheetData sheetId="21">
        <row r="9">
          <cell r="C9">
            <v>1525</v>
          </cell>
        </row>
      </sheetData>
      <sheetData sheetId="22">
        <row r="9">
          <cell r="C9">
            <v>1525</v>
          </cell>
        </row>
      </sheetData>
      <sheetData sheetId="23">
        <row r="9">
          <cell r="C9">
            <v>1525</v>
          </cell>
        </row>
      </sheetData>
      <sheetData sheetId="24">
        <row r="9">
          <cell r="C9">
            <v>1525</v>
          </cell>
        </row>
      </sheetData>
      <sheetData sheetId="25">
        <row r="9">
          <cell r="C9">
            <v>1525</v>
          </cell>
        </row>
      </sheetData>
      <sheetData sheetId="26">
        <row r="9">
          <cell r="C9">
            <v>1525</v>
          </cell>
        </row>
      </sheetData>
      <sheetData sheetId="27">
        <row r="9">
          <cell r="C9">
            <v>1525</v>
          </cell>
        </row>
      </sheetData>
      <sheetData sheetId="28">
        <row r="9">
          <cell r="C9">
            <v>1525</v>
          </cell>
        </row>
      </sheetData>
      <sheetData sheetId="29">
        <row r="9">
          <cell r="C9">
            <v>1525</v>
          </cell>
        </row>
      </sheetData>
      <sheetData sheetId="30">
        <row r="9">
          <cell r="C9">
            <v>1525</v>
          </cell>
        </row>
      </sheetData>
      <sheetData sheetId="31">
        <row r="9">
          <cell r="C9">
            <v>1525</v>
          </cell>
        </row>
      </sheetData>
      <sheetData sheetId="32">
        <row r="9">
          <cell r="C9">
            <v>1525</v>
          </cell>
        </row>
      </sheetData>
      <sheetData sheetId="33">
        <row r="9">
          <cell r="C9">
            <v>1525</v>
          </cell>
        </row>
      </sheetData>
      <sheetData sheetId="34">
        <row r="9">
          <cell r="C9">
            <v>1525</v>
          </cell>
        </row>
      </sheetData>
      <sheetData sheetId="35"/>
      <sheetData sheetId="36">
        <row r="9">
          <cell r="C9">
            <v>1525</v>
          </cell>
        </row>
      </sheetData>
      <sheetData sheetId="37">
        <row r="9">
          <cell r="C9">
            <v>1525</v>
          </cell>
        </row>
      </sheetData>
      <sheetData sheetId="38">
        <row r="9">
          <cell r="C9">
            <v>1525</v>
          </cell>
        </row>
      </sheetData>
      <sheetData sheetId="39">
        <row r="9">
          <cell r="C9">
            <v>1525</v>
          </cell>
        </row>
      </sheetData>
      <sheetData sheetId="40">
        <row r="9">
          <cell r="C9">
            <v>1525</v>
          </cell>
        </row>
      </sheetData>
      <sheetData sheetId="41">
        <row r="9">
          <cell r="C9">
            <v>1525</v>
          </cell>
        </row>
      </sheetData>
      <sheetData sheetId="42"/>
      <sheetData sheetId="43">
        <row r="9">
          <cell r="C9">
            <v>1525</v>
          </cell>
        </row>
      </sheetData>
      <sheetData sheetId="44">
        <row r="9">
          <cell r="C9">
            <v>1525</v>
          </cell>
        </row>
      </sheetData>
      <sheetData sheetId="45">
        <row r="9">
          <cell r="C9">
            <v>1525</v>
          </cell>
        </row>
      </sheetData>
      <sheetData sheetId="46"/>
      <sheetData sheetId="47">
        <row r="9">
          <cell r="C9">
            <v>1525</v>
          </cell>
        </row>
      </sheetData>
      <sheetData sheetId="48">
        <row r="9">
          <cell r="C9">
            <v>1525</v>
          </cell>
        </row>
      </sheetData>
      <sheetData sheetId="49"/>
      <sheetData sheetId="50"/>
      <sheetData sheetId="51">
        <row r="9">
          <cell r="C9">
            <v>1525</v>
          </cell>
        </row>
      </sheetData>
      <sheetData sheetId="52"/>
      <sheetData sheetId="53">
        <row r="9">
          <cell r="C9">
            <v>1525</v>
          </cell>
        </row>
      </sheetData>
      <sheetData sheetId="54"/>
      <sheetData sheetId="55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>
        <row r="10">
          <cell r="C10"/>
        </row>
      </sheetData>
      <sheetData sheetId="113"/>
      <sheetData sheetId="114"/>
      <sheetData sheetId="115"/>
      <sheetData sheetId="11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dificio A"/>
      <sheetName val="Edificio D"/>
      <sheetName val="Edicio c"/>
      <sheetName val="electr."/>
      <sheetName val="Unv. "/>
      <sheetName val="Presupuesto"/>
      <sheetName val="Volumenes"/>
      <sheetName val="Anal. horm."/>
      <sheetName val="Mat"/>
      <sheetName val="anal term"/>
      <sheetName val="Ana-Sanit."/>
      <sheetName val="Pu-Sanit."/>
      <sheetName val="Ana-Elect"/>
      <sheetName val="PU-Elect."/>
      <sheetName val="anal aire"/>
      <sheetName val="climat."/>
      <sheetName val="Jornal"/>
      <sheetName val="cuantias "/>
      <sheetName val="peso-cuantia"/>
      <sheetName val="planta trata"/>
      <sheetName val="subida materiales"/>
      <sheetName val="Hoja5"/>
      <sheetName val="M. O. exc."/>
      <sheetName val="Hoja3"/>
      <sheetName val="Ana-elect."/>
      <sheetName val="puertas"/>
      <sheetName val="Cubicacion"/>
      <sheetName val="Septicos"/>
      <sheetName val="caseta"/>
      <sheetName val="calcul anal"/>
      <sheetName val="UASD"/>
      <sheetName val="INSUMO"/>
      <sheetName val="Mezcla"/>
      <sheetName val="Hoja2"/>
      <sheetName val="Hoja1"/>
      <sheetName val="Ana"/>
      <sheetName val="MATERIALES LISTADO"/>
      <sheetName val="Insumos"/>
      <sheetName val="Análisis"/>
      <sheetName val="Análisis de Precios"/>
      <sheetName val="MO"/>
      <sheetName val="M.O."/>
      <sheetName val="Mano de Obra"/>
      <sheetName val="a"/>
      <sheetName val="Edificio_A"/>
      <sheetName val="Edificio_D"/>
      <sheetName val="Edicio_c"/>
      <sheetName val="electr_"/>
      <sheetName val="Unv__"/>
      <sheetName val="Anal__horm_"/>
      <sheetName val="anal_term"/>
      <sheetName val="Ana-Sanit_"/>
      <sheetName val="Pu-Sanit_"/>
      <sheetName val="PU-Elect_"/>
      <sheetName val="anal_aire"/>
      <sheetName val="climat_"/>
      <sheetName val="cuantias_"/>
      <sheetName val="planta_trata"/>
      <sheetName val="subida_materiales"/>
      <sheetName val="M__O__exc_"/>
      <sheetName val="Ana-elect_"/>
      <sheetName val="calcul_anal"/>
      <sheetName val="MATERIALES_LISTADO"/>
      <sheetName val="Análisis_de_Precios"/>
      <sheetName val="M_O_"/>
      <sheetName val="Mano_de_Obra"/>
      <sheetName val="Edificio_A1"/>
      <sheetName val="Edificio_D1"/>
      <sheetName val="Edicio_c1"/>
      <sheetName val="electr_1"/>
      <sheetName val="Unv__1"/>
      <sheetName val="Anal__horm_1"/>
      <sheetName val="anal_term1"/>
      <sheetName val="Ana-Sanit_1"/>
      <sheetName val="Pu-Sanit_1"/>
      <sheetName val="PU-Elect_1"/>
      <sheetName val="anal_aire1"/>
      <sheetName val="climat_1"/>
      <sheetName val="cuantias_1"/>
      <sheetName val="planta_trata1"/>
      <sheetName val="subida_materiales1"/>
      <sheetName val="M__O__exc_1"/>
      <sheetName val="Ana-elect_1"/>
      <sheetName val="calcul_anal1"/>
      <sheetName val="MATERIALES_LISTADO1"/>
      <sheetName val="Análisis_de_Precios1"/>
      <sheetName val="M_O_1"/>
      <sheetName val="Mano_de_Obra1"/>
      <sheetName val="Edificio_A2"/>
      <sheetName val="Edificio_D2"/>
      <sheetName val="Edicio_c2"/>
      <sheetName val="electr_2"/>
      <sheetName val="Unv__2"/>
      <sheetName val="Anal__horm_2"/>
      <sheetName val="anal_term2"/>
      <sheetName val="Ana-Sanit_2"/>
      <sheetName val="Pu-Sanit_2"/>
      <sheetName val="PU-Elect_2"/>
      <sheetName val="anal_aire2"/>
      <sheetName val="climat_2"/>
      <sheetName val="cuantias_2"/>
      <sheetName val="planta_trata2"/>
      <sheetName val="subida_materiales2"/>
      <sheetName val="M__O__exc_2"/>
      <sheetName val="Ana-elect_2"/>
      <sheetName val="calcul_anal2"/>
      <sheetName val="MATERIALES_LISTADO2"/>
      <sheetName val="Análisis_de_Precios2"/>
      <sheetName val="M_O_2"/>
      <sheetName val="Mano_de_Obra2"/>
      <sheetName val="Edificio_A3"/>
      <sheetName val="Edificio_D3"/>
      <sheetName val="Edicio_c3"/>
      <sheetName val="electr_3"/>
      <sheetName val="Unv__3"/>
      <sheetName val="Anal__horm_3"/>
      <sheetName val="anal_term3"/>
      <sheetName val="Ana-Sanit_3"/>
      <sheetName val="Pu-Sanit_3"/>
      <sheetName val="PU-Elect_3"/>
      <sheetName val="anal_aire3"/>
      <sheetName val="climat_3"/>
      <sheetName val="cuantias_3"/>
      <sheetName val="planta_trata3"/>
      <sheetName val="subida_materiales3"/>
      <sheetName val="M__O__exc_3"/>
      <sheetName val="Ana-elect_3"/>
      <sheetName val="calcul_anal3"/>
      <sheetName val="MATERIALES_LISTADO3"/>
      <sheetName val="Análisis_de_Precios3"/>
      <sheetName val="M_O_3"/>
      <sheetName val="Mano_de_Obra3"/>
      <sheetName val="Edificio_A4"/>
      <sheetName val="Edificio_D4"/>
      <sheetName val="Edicio_c4"/>
      <sheetName val="electr_4"/>
      <sheetName val="Unv__4"/>
      <sheetName val="Anal__horm_4"/>
      <sheetName val="anal_term4"/>
      <sheetName val="Ana-Sanit_4"/>
      <sheetName val="Pu-Sanit_4"/>
      <sheetName val="PU-Elect_4"/>
      <sheetName val="anal_aire4"/>
      <sheetName val="climat_4"/>
      <sheetName val="cuantias_4"/>
      <sheetName val="planta_trata4"/>
      <sheetName val="subida_materiales4"/>
      <sheetName val="M__O__exc_4"/>
      <sheetName val="Ana-elect_4"/>
      <sheetName val="calcul_anal4"/>
      <sheetName val="MATERIALES_LISTADO4"/>
      <sheetName val="Análisis_de_Precios4"/>
      <sheetName val="M_O_4"/>
      <sheetName val="Mano_de_Obra4"/>
      <sheetName val="Edificio_A5"/>
      <sheetName val="Edificio_D5"/>
      <sheetName val="Edicio_c5"/>
      <sheetName val="electr_5"/>
      <sheetName val="Unv__5"/>
      <sheetName val="Anal__horm_5"/>
      <sheetName val="anal_term5"/>
      <sheetName val="Ana-Sanit_5"/>
      <sheetName val="Pu-Sanit_5"/>
      <sheetName val="PU-Elect_5"/>
      <sheetName val="anal_aire5"/>
      <sheetName val="climat_5"/>
      <sheetName val="cuantias_5"/>
      <sheetName val="planta_trata5"/>
      <sheetName val="subida_materiales5"/>
      <sheetName val="M__O__exc_5"/>
      <sheetName val="Ana-elect_5"/>
      <sheetName val="calcul_anal5"/>
      <sheetName val="MATERIALES_LISTADO5"/>
      <sheetName val="Análisis_de_Precios5"/>
      <sheetName val="M_O_5"/>
      <sheetName val="Mano_de_Obra5"/>
      <sheetName val="analisis"/>
      <sheetName val="MATERIALES"/>
      <sheetName val="OBRAMANO"/>
      <sheetName val="EQUIPOS"/>
      <sheetName val="datos"/>
      <sheetName val="Mano Obra"/>
      <sheetName val="Desembolso de Caja"/>
      <sheetName val="Cargas Sociales"/>
      <sheetName val="Analisis Unit. "/>
      <sheetName val="CUBICACION 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83">
          <cell r="C183">
            <v>351.48</v>
          </cell>
        </row>
        <row r="2234">
          <cell r="I2234">
            <v>5287.3739999999998</v>
          </cell>
        </row>
        <row r="2356">
          <cell r="F2356">
            <v>43.914999999999999</v>
          </cell>
        </row>
        <row r="2357">
          <cell r="F2357">
            <v>58.95</v>
          </cell>
        </row>
        <row r="2358">
          <cell r="F2358">
            <v>225.58800000000002</v>
          </cell>
        </row>
        <row r="2521">
          <cell r="S2521">
            <v>1495.8779999999999</v>
          </cell>
        </row>
        <row r="2682">
          <cell r="F2682">
            <v>60.85</v>
          </cell>
        </row>
        <row r="2683">
          <cell r="F2683">
            <v>14.549999999999999</v>
          </cell>
        </row>
        <row r="2684">
          <cell r="F2684">
            <v>170.22</v>
          </cell>
        </row>
      </sheetData>
      <sheetData sheetId="7" refreshError="1">
        <row r="1139">
          <cell r="F1139">
            <v>14642.429999999998</v>
          </cell>
        </row>
      </sheetData>
      <sheetData sheetId="8" refreshError="1">
        <row r="15">
          <cell r="D15">
            <v>1240</v>
          </cell>
        </row>
        <row r="62">
          <cell r="D62">
            <v>750</v>
          </cell>
        </row>
        <row r="99">
          <cell r="D99">
            <v>1744</v>
          </cell>
        </row>
        <row r="155">
          <cell r="D155">
            <v>3029.22</v>
          </cell>
        </row>
        <row r="156">
          <cell r="D156">
            <v>5152</v>
          </cell>
        </row>
        <row r="157">
          <cell r="D157">
            <v>5152</v>
          </cell>
        </row>
        <row r="160">
          <cell r="D160">
            <v>5800</v>
          </cell>
        </row>
        <row r="163">
          <cell r="D163">
            <v>5800</v>
          </cell>
        </row>
      </sheetData>
      <sheetData sheetId="9" refreshError="1">
        <row r="224">
          <cell r="G224">
            <v>492.69114999999999</v>
          </cell>
        </row>
        <row r="251">
          <cell r="G251">
            <v>505.60194999999993</v>
          </cell>
        </row>
        <row r="958">
          <cell r="G958">
            <v>879.60915</v>
          </cell>
        </row>
        <row r="1219">
          <cell r="G1219">
            <v>83.95</v>
          </cell>
        </row>
        <row r="1279">
          <cell r="G1279">
            <v>164.05</v>
          </cell>
        </row>
        <row r="1794">
          <cell r="F1794">
            <v>192.45389</v>
          </cell>
        </row>
        <row r="1808">
          <cell r="F1808">
            <v>50.088949999999997</v>
          </cell>
        </row>
        <row r="1819">
          <cell r="F1819">
            <v>567.19946200000004</v>
          </cell>
        </row>
      </sheetData>
      <sheetData sheetId="10" refreshError="1">
        <row r="552">
          <cell r="F552">
            <v>299.31</v>
          </cell>
        </row>
      </sheetData>
      <sheetData sheetId="11" refreshError="1">
        <row r="183">
          <cell r="C183">
            <v>351.48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3320">
          <cell r="F3320">
            <v>114.45909</v>
          </cell>
        </row>
        <row r="3329">
          <cell r="F3329">
            <v>176.85633999999999</v>
          </cell>
        </row>
        <row r="3459">
          <cell r="F3459">
            <v>737.17365130498786</v>
          </cell>
        </row>
        <row r="3512">
          <cell r="F3512">
            <v>1340.6621825396824</v>
          </cell>
        </row>
        <row r="3522">
          <cell r="F3522">
            <v>219.82928999999999</v>
          </cell>
        </row>
        <row r="3537">
          <cell r="F3537">
            <v>579.17847000000017</v>
          </cell>
        </row>
        <row r="3554">
          <cell r="F3554">
            <v>77.759999999999991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>
        <row r="1139">
          <cell r="F1139">
            <v>14642.429999999998</v>
          </cell>
        </row>
      </sheetData>
      <sheetData sheetId="49">
        <row r="224">
          <cell r="G224">
            <v>492.69114999999999</v>
          </cell>
        </row>
      </sheetData>
      <sheetData sheetId="50">
        <row r="224">
          <cell r="G224">
            <v>492.69114999999999</v>
          </cell>
        </row>
      </sheetData>
      <sheetData sheetId="51">
        <row r="183">
          <cell r="C183">
            <v>351.48</v>
          </cell>
        </row>
      </sheetData>
      <sheetData sheetId="52">
        <row r="183">
          <cell r="C183">
            <v>351.48</v>
          </cell>
        </row>
      </sheetData>
      <sheetData sheetId="53">
        <row r="183">
          <cell r="C183">
            <v>351.48</v>
          </cell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>
        <row r="1139">
          <cell r="F1139">
            <v>14642.429999999998</v>
          </cell>
        </row>
      </sheetData>
      <sheetData sheetId="71">
        <row r="224">
          <cell r="G224">
            <v>492.69114999999999</v>
          </cell>
        </row>
      </sheetData>
      <sheetData sheetId="72">
        <row r="224">
          <cell r="G224">
            <v>492.69114999999999</v>
          </cell>
        </row>
      </sheetData>
      <sheetData sheetId="73">
        <row r="183">
          <cell r="C183">
            <v>351.48</v>
          </cell>
        </row>
      </sheetData>
      <sheetData sheetId="74">
        <row r="183">
          <cell r="C183">
            <v>351.48</v>
          </cell>
        </row>
      </sheetData>
      <sheetData sheetId="75">
        <row r="183">
          <cell r="C183">
            <v>351.48</v>
          </cell>
        </row>
      </sheetData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.O."/>
      <sheetName val="ANA"/>
      <sheetName val="Analisis (2)"/>
      <sheetName val="1"/>
      <sheetName val="presupuesto"/>
      <sheetName val="analisis basicos"/>
      <sheetName val="ANALISIS "/>
      <sheetName val="COLOCACION DE TUBERIA"/>
      <sheetName val="C.D.C., C.Op. y C.G."/>
      <sheetName val="Malla Ciclónica y Muros Blo "/>
      <sheetName val="Hoja1"/>
      <sheetName val="Hoja2"/>
      <sheetName val="Hoja3"/>
      <sheetName val="RECLAMACION 3"/>
    </sheetNames>
    <sheetDataSet>
      <sheetData sheetId="0" refreshError="1">
        <row r="10">
          <cell r="C10">
            <v>578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DDENDA"/>
      <sheetName val="CADRO EXPLICATIVO"/>
      <sheetName val="Módulo1"/>
      <sheetName val="INS"/>
      <sheetName val="Cornisa de 2.62 pie"/>
      <sheetName val="Cornisa de 2 pie"/>
      <sheetName val="Muros Interiores h=2.8 m "/>
      <sheetName val="MurosInt.h=2.8 m Plycem 2 lados"/>
      <sheetName val="MurosInt.h=2.8 m U C con plycem"/>
      <sheetName val="Plafond Sheetrock"/>
      <sheetName val="Analisis Unitarios"/>
      <sheetName val="CADRO_EXPLICATIVO"/>
      <sheetName val="Cornisa_de_2_62_pie"/>
      <sheetName val="Cornisa_de_2_pie"/>
      <sheetName val="Muros_Interiores_h=2_8_m_"/>
      <sheetName val="MurosInt_h=2_8_m_Plycem_2_lados"/>
      <sheetName val="MurosInt_h=2_8_m_U_C_con_plycem"/>
      <sheetName val="Plafond_Sheetrock"/>
      <sheetName val="Analisis_Unitarios"/>
      <sheetName val="CADRO_EXPLICATIVO1"/>
      <sheetName val="Cornisa_de_2_62_pie1"/>
      <sheetName val="Cornisa_de_2_pie1"/>
      <sheetName val="Muros_Interiores_h=2_8_m_1"/>
      <sheetName val="MurosInt_h=2_8_m_Plycem_2_lado1"/>
      <sheetName val="MurosInt_h=2_8_m_U_C_con_plyce1"/>
      <sheetName val="Plafond_Sheetrock1"/>
      <sheetName val="Analisis_Unitarios1"/>
      <sheetName val="CADRO_EXPLICATIVO2"/>
      <sheetName val="Cornisa_de_2_62_pie2"/>
      <sheetName val="Cornisa_de_2_pie2"/>
      <sheetName val="Muros_Interiores_h=2_8_m_2"/>
      <sheetName val="MurosInt_h=2_8_m_Plycem_2_lado2"/>
      <sheetName val="MurosInt_h=2_8_m_U_C_con_plyce2"/>
      <sheetName val="Plafond_Sheetrock2"/>
      <sheetName val="Analisis_Unitarios2"/>
      <sheetName val="CADRO_EXPLICATIVO3"/>
      <sheetName val="Cornisa_de_2_62_pie3"/>
      <sheetName val="Cornisa_de_2_pie3"/>
      <sheetName val="Muros_Interiores_h=2_8_m_3"/>
      <sheetName val="MurosInt_h=2_8_m_Plycem_2_lado3"/>
      <sheetName val="MurosInt_h=2_8_m_U_C_con_plyce3"/>
      <sheetName val="Plafond_Sheetrock3"/>
      <sheetName val="Analisis_Unitarios3"/>
      <sheetName val="CADRO_EXPLICATIVO4"/>
      <sheetName val="Cornisa_de_2_62_pie4"/>
      <sheetName val="Cornisa_de_2_pie4"/>
      <sheetName val="Muros_Interiores_h=2_8_m_4"/>
      <sheetName val="MurosInt_h=2_8_m_Plycem_2_lado4"/>
      <sheetName val="MurosInt_h=2_8_m_U_C_con_plyce4"/>
      <sheetName val="Plafond_Sheetrock4"/>
      <sheetName val="Analisis_Unitarios4"/>
      <sheetName val="CADRO_EXPLICATIVO5"/>
      <sheetName val="Cornisa_de_2_62_pie5"/>
      <sheetName val="Cornisa_de_2_pie5"/>
      <sheetName val="Muros_Interiores_h=2_8_m_5"/>
      <sheetName val="MurosInt_h=2_8_m_Plycem_2_lado5"/>
      <sheetName val="MurosInt_h=2_8_m_U_C_con_plyce5"/>
      <sheetName val="Plafond_Sheetrock5"/>
      <sheetName val="Analisis_Unitarios5"/>
      <sheetName val="Desembolso de Caja"/>
      <sheetName val="Análisis"/>
      <sheetName val="MATERIALE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gas Sociales"/>
      <sheetName val="cuantias qq"/>
      <sheetName val="Cant. capabeg rell"/>
      <sheetName val="cant de ventanas y puertas"/>
      <sheetName val="cant Dimensiones losas"/>
      <sheetName val="cant hormigon armado"/>
      <sheetName val="Base de datos Res. Nicole I"/>
      <sheetName val="Insumos materiales"/>
      <sheetName val="Costos Mano de Obra"/>
      <sheetName val="Elaborac. Product todo costo"/>
      <sheetName val="Tabla Insumos materiales"/>
      <sheetName val="Tabla Costos Mano de Obra"/>
      <sheetName val="Tabla Elabor. Product todo cost"/>
      <sheetName val="Ana. Horm mexc mort"/>
      <sheetName val="Ana. blocks y termin."/>
      <sheetName val="Ana. pint. y mas "/>
      <sheetName val="Plomeria "/>
      <sheetName val="Ana"/>
      <sheetName val="PRECIOS"/>
      <sheetName val="Análisis"/>
      <sheetName val="Cargas_Sociales"/>
      <sheetName val="cuantias_qq"/>
      <sheetName val="Cant__capabeg_rell"/>
      <sheetName val="cant_de_ventanas_y_puertas"/>
      <sheetName val="cant_Dimensiones_losas"/>
      <sheetName val="cant_hormigon_armado"/>
      <sheetName val="Base_de_datos_Res__Nicole_I"/>
      <sheetName val="Insumos_materiales"/>
      <sheetName val="Costos_Mano_de_Obra"/>
      <sheetName val="Elaborac__Product_todo_costo"/>
      <sheetName val="Tabla_Insumos_materiales"/>
      <sheetName val="Tabla_Costos_Mano_de_Obra"/>
      <sheetName val="Tabla_Elabor__Product_todo_cost"/>
      <sheetName val="Ana__Horm_mexc_mort"/>
      <sheetName val="Ana__blocks_y_termin_"/>
      <sheetName val="Ana__pint__y_mas_"/>
      <sheetName val="Plomeria_"/>
      <sheetName val="analisis"/>
      <sheetName val="a"/>
      <sheetName val="Ebanisteria"/>
      <sheetName val="anal term"/>
      <sheetName val="Mat"/>
      <sheetName val="Jornal"/>
      <sheetName val="Cargas_Sociales1"/>
      <sheetName val="cuantias_qq1"/>
      <sheetName val="Cant__capabeg_rell1"/>
      <sheetName val="cant_de_ventanas_y_puertas1"/>
      <sheetName val="cant_Dimensiones_losas1"/>
      <sheetName val="cant_hormigon_armado1"/>
      <sheetName val="Base_de_datos_Res__Nicole_I1"/>
      <sheetName val="Insumos_materiales1"/>
      <sheetName val="Costos_Mano_de_Obra1"/>
      <sheetName val="Elaborac__Product_todo_costo1"/>
      <sheetName val="Tabla_Insumos_materiales1"/>
      <sheetName val="Tabla_Costos_Mano_de_Obra1"/>
      <sheetName val="Tabla_Elabor__Product_todo_cos1"/>
      <sheetName val="Ana__Horm_mexc_mort1"/>
      <sheetName val="Ana__blocks_y_termin_1"/>
      <sheetName val="Ana__pint__y_mas_1"/>
      <sheetName val="Plomeria_1"/>
      <sheetName val="Precio"/>
      <sheetName val="Cargas_Sociales2"/>
      <sheetName val="cuantias_qq2"/>
      <sheetName val="Cant__capabeg_rell2"/>
      <sheetName val="cant_de_ventanas_y_puertas2"/>
      <sheetName val="cant_Dimensiones_losas2"/>
      <sheetName val="cant_hormigon_armado2"/>
      <sheetName val="Base_de_datos_Res__Nicole_I2"/>
      <sheetName val="Insumos_materiales2"/>
      <sheetName val="Costos_Mano_de_Obra2"/>
      <sheetName val="Elaborac__Product_todo_costo2"/>
      <sheetName val="Tabla_Insumos_materiales2"/>
      <sheetName val="Tabla_Costos_Mano_de_Obra2"/>
      <sheetName val="Tabla_Elabor__Product_todo_cos2"/>
      <sheetName val="Ana__Horm_mexc_mort2"/>
      <sheetName val="Ana__blocks_y_termin_2"/>
      <sheetName val="Ana__pint__y_mas_2"/>
      <sheetName val="Plomeria_2"/>
      <sheetName val="Cargas_Sociales3"/>
      <sheetName val="cuantias_qq3"/>
      <sheetName val="Cant__capabeg_rell3"/>
      <sheetName val="cant_de_ventanas_y_puertas3"/>
      <sheetName val="cant_Dimensiones_losas3"/>
      <sheetName val="cant_hormigon_armado3"/>
      <sheetName val="Base_de_datos_Res__Nicole_I3"/>
      <sheetName val="Insumos_materiales3"/>
      <sheetName val="Costos_Mano_de_Obra3"/>
      <sheetName val="Elaborac__Product_todo_costo3"/>
      <sheetName val="Tabla_Insumos_materiales3"/>
      <sheetName val="Tabla_Costos_Mano_de_Obra3"/>
      <sheetName val="Tabla_Elabor__Product_todo_cos3"/>
      <sheetName val="Ana__Horm_mexc_mort3"/>
      <sheetName val="Ana__blocks_y_termin_3"/>
      <sheetName val="Ana__pint__y_mas_3"/>
      <sheetName val="Plomeria_3"/>
      <sheetName val="Cargas_Sociales4"/>
      <sheetName val="cuantias_qq4"/>
      <sheetName val="Cant__capabeg_rell4"/>
      <sheetName val="cant_de_ventanas_y_puertas4"/>
      <sheetName val="cant_Dimensiones_losas4"/>
      <sheetName val="cant_hormigon_armado4"/>
      <sheetName val="Base_de_datos_Res__Nicole_I4"/>
      <sheetName val="Insumos_materiales4"/>
      <sheetName val="Costos_Mano_de_Obra4"/>
      <sheetName val="Elaborac__Product_todo_costo4"/>
      <sheetName val="Tabla_Insumos_materiales4"/>
      <sheetName val="Tabla_Costos_Mano_de_Obra4"/>
      <sheetName val="Tabla_Elabor__Product_todo_cos4"/>
      <sheetName val="Ana__Horm_mexc_mort4"/>
      <sheetName val="Ana__blocks_y_termin_4"/>
      <sheetName val="Ana__pint__y_mas_4"/>
      <sheetName val="Plomeria_4"/>
      <sheetName val="Cargas_Sociales5"/>
      <sheetName val="cuantias_qq5"/>
      <sheetName val="Cant__capabeg_rell5"/>
      <sheetName val="cant_de_ventanas_y_puertas5"/>
      <sheetName val="cant_Dimensiones_losas5"/>
      <sheetName val="cant_hormigon_armado5"/>
      <sheetName val="Base_de_datos_Res__Nicole_I5"/>
      <sheetName val="Insumos_materiales5"/>
      <sheetName val="Costos_Mano_de_Obra5"/>
      <sheetName val="Elaborac__Product_todo_costo5"/>
      <sheetName val="Tabla_Insumos_materiales5"/>
      <sheetName val="Tabla_Costos_Mano_de_Obra5"/>
      <sheetName val="Tabla_Elabor__Product_todo_cos5"/>
      <sheetName val="Ana__Horm_mexc_mort5"/>
      <sheetName val="Ana__blocks_y_termin_5"/>
      <sheetName val="Ana__pint__y_mas_5"/>
      <sheetName val="Plomeria_5"/>
      <sheetName val="MANO DE OBRA"/>
      <sheetName val="Camiones"/>
      <sheetName val="INS"/>
      <sheetName val="PRE"/>
      <sheetName val="Materiales"/>
      <sheetName val="Sheet5"/>
      <sheetName val="caseta de planta"/>
      <sheetName val="ANALISIS STO DGO"/>
      <sheetName val="Los Ángeles (Fase II)"/>
      <sheetName val="M.O."/>
      <sheetName val="ANALISIS ENTREGABLE"/>
      <sheetName val="Anal. horm."/>
      <sheetName val="Volumenes"/>
      <sheetName val="Cubicacion"/>
      <sheetName val="Pres "/>
      <sheetName val="SALARIOS"/>
      <sheetName val="LISTADO INSUMOS DEL 2000"/>
      <sheetName val="presupuesto"/>
    </sheetNames>
    <sheetDataSet>
      <sheetData sheetId="0">
        <row r="6">
          <cell r="D6">
            <v>820.26717298649987</v>
          </cell>
        </row>
      </sheetData>
      <sheetData sheetId="1">
        <row r="13">
          <cell r="O13">
            <v>50</v>
          </cell>
        </row>
      </sheetData>
      <sheetData sheetId="2">
        <row r="32">
          <cell r="J32">
            <v>120</v>
          </cell>
        </row>
      </sheetData>
      <sheetData sheetId="3">
        <row r="70">
          <cell r="D70">
            <v>3526.3227562500001</v>
          </cell>
        </row>
      </sheetData>
      <sheetData sheetId="4"/>
      <sheetData sheetId="5">
        <row r="32">
          <cell r="J32">
            <v>120</v>
          </cell>
        </row>
      </sheetData>
      <sheetData sheetId="6">
        <row r="13">
          <cell r="O13">
            <v>50</v>
          </cell>
        </row>
      </sheetData>
      <sheetData sheetId="7">
        <row r="32">
          <cell r="J32">
            <v>120</v>
          </cell>
        </row>
        <row r="45">
          <cell r="J45">
            <v>275</v>
          </cell>
        </row>
        <row r="48">
          <cell r="J48">
            <v>324</v>
          </cell>
        </row>
      </sheetData>
      <sheetData sheetId="8">
        <row r="13">
          <cell r="O13">
            <v>50</v>
          </cell>
        </row>
        <row r="37">
          <cell r="O37">
            <v>7</v>
          </cell>
        </row>
        <row r="41">
          <cell r="O41">
            <v>3.5</v>
          </cell>
        </row>
        <row r="42">
          <cell r="O42">
            <v>2.8</v>
          </cell>
        </row>
        <row r="46">
          <cell r="O46">
            <v>100</v>
          </cell>
        </row>
        <row r="52">
          <cell r="O52">
            <v>5</v>
          </cell>
        </row>
        <row r="55">
          <cell r="O55">
            <v>0</v>
          </cell>
        </row>
        <row r="71">
          <cell r="O71">
            <v>110</v>
          </cell>
        </row>
      </sheetData>
      <sheetData sheetId="9"/>
      <sheetData sheetId="10"/>
      <sheetData sheetId="11"/>
      <sheetData sheetId="12"/>
      <sheetData sheetId="13">
        <row r="70">
          <cell r="D70">
            <v>3526.3227562500001</v>
          </cell>
        </row>
        <row r="85">
          <cell r="D85">
            <v>3343.3686486375004</v>
          </cell>
        </row>
      </sheetData>
      <sheetData sheetId="14">
        <row r="6">
          <cell r="D6">
            <v>820.26717298649987</v>
          </cell>
        </row>
      </sheetData>
      <sheetData sheetId="15"/>
      <sheetData sheetId="16"/>
      <sheetData sheetId="17" refreshError="1"/>
      <sheetData sheetId="18" refreshError="1"/>
      <sheetData sheetId="19" refreshError="1"/>
      <sheetData sheetId="20">
        <row r="32">
          <cell r="J32">
            <v>120</v>
          </cell>
        </row>
      </sheetData>
      <sheetData sheetId="21">
        <row r="13">
          <cell r="O13">
            <v>50</v>
          </cell>
        </row>
      </sheetData>
      <sheetData sheetId="22">
        <row r="13">
          <cell r="O13">
            <v>50</v>
          </cell>
        </row>
      </sheetData>
      <sheetData sheetId="23">
        <row r="13">
          <cell r="O13">
            <v>50</v>
          </cell>
        </row>
      </sheetData>
      <sheetData sheetId="24">
        <row r="13">
          <cell r="O13">
            <v>50</v>
          </cell>
        </row>
      </sheetData>
      <sheetData sheetId="25">
        <row r="13">
          <cell r="O13">
            <v>50</v>
          </cell>
        </row>
      </sheetData>
      <sheetData sheetId="26">
        <row r="13">
          <cell r="O13">
            <v>50</v>
          </cell>
        </row>
      </sheetData>
      <sheetData sheetId="27">
        <row r="6">
          <cell r="D6">
            <v>820.26717298649999</v>
          </cell>
        </row>
      </sheetData>
      <sheetData sheetId="28">
        <row r="6">
          <cell r="D6">
            <v>820.26717298649999</v>
          </cell>
        </row>
      </sheetData>
      <sheetData sheetId="29">
        <row r="6">
          <cell r="D6">
            <v>820.26717298649999</v>
          </cell>
        </row>
      </sheetData>
      <sheetData sheetId="30">
        <row r="6">
          <cell r="D6">
            <v>820.26717298649987</v>
          </cell>
        </row>
      </sheetData>
      <sheetData sheetId="31">
        <row r="6">
          <cell r="D6">
            <v>820.26717298649999</v>
          </cell>
        </row>
      </sheetData>
      <sheetData sheetId="32">
        <row r="6">
          <cell r="D6">
            <v>820.26717298649987</v>
          </cell>
        </row>
      </sheetData>
      <sheetData sheetId="33">
        <row r="6">
          <cell r="D6">
            <v>820.26717298649999</v>
          </cell>
        </row>
      </sheetData>
      <sheetData sheetId="34">
        <row r="6">
          <cell r="D6">
            <v>820.26717298649987</v>
          </cell>
        </row>
      </sheetData>
      <sheetData sheetId="35">
        <row r="6">
          <cell r="D6">
            <v>820.26717298649987</v>
          </cell>
        </row>
      </sheetData>
      <sheetData sheetId="36">
        <row r="6">
          <cell r="D6">
            <v>820.26717298649987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>
        <row r="32">
          <cell r="J32">
            <v>120</v>
          </cell>
        </row>
      </sheetData>
      <sheetData sheetId="48">
        <row r="13">
          <cell r="O13">
            <v>50</v>
          </cell>
        </row>
      </sheetData>
      <sheetData sheetId="49">
        <row r="13">
          <cell r="O13">
            <v>50</v>
          </cell>
        </row>
      </sheetData>
      <sheetData sheetId="50">
        <row r="13">
          <cell r="O13">
            <v>50</v>
          </cell>
        </row>
      </sheetData>
      <sheetData sheetId="51">
        <row r="13">
          <cell r="O13">
            <v>50</v>
          </cell>
        </row>
      </sheetData>
      <sheetData sheetId="52">
        <row r="13">
          <cell r="O13">
            <v>50</v>
          </cell>
        </row>
      </sheetData>
      <sheetData sheetId="53">
        <row r="13">
          <cell r="O13">
            <v>50</v>
          </cell>
        </row>
      </sheetData>
      <sheetData sheetId="54">
        <row r="6">
          <cell r="D6">
            <v>820.26717298649987</v>
          </cell>
        </row>
      </sheetData>
      <sheetData sheetId="55">
        <row r="6">
          <cell r="D6">
            <v>820.26717298649987</v>
          </cell>
        </row>
      </sheetData>
      <sheetData sheetId="56">
        <row r="6">
          <cell r="D6">
            <v>820.26717298649987</v>
          </cell>
        </row>
      </sheetData>
      <sheetData sheetId="57">
        <row r="6">
          <cell r="D6">
            <v>820.26717298649987</v>
          </cell>
        </row>
      </sheetData>
      <sheetData sheetId="58">
        <row r="6">
          <cell r="D6">
            <v>820.26717298649987</v>
          </cell>
        </row>
      </sheetData>
      <sheetData sheetId="59">
        <row r="6">
          <cell r="D6">
            <v>820.26717298649987</v>
          </cell>
        </row>
      </sheetData>
      <sheetData sheetId="60" refreshError="1"/>
      <sheetData sheetId="61"/>
      <sheetData sheetId="62"/>
      <sheetData sheetId="63"/>
      <sheetData sheetId="64">
        <row r="70">
          <cell r="D70">
            <v>3526.3227562500001</v>
          </cell>
        </row>
      </sheetData>
      <sheetData sheetId="65">
        <row r="6">
          <cell r="D6">
            <v>820.26717298649987</v>
          </cell>
        </row>
      </sheetData>
      <sheetData sheetId="66">
        <row r="13">
          <cell r="O13">
            <v>50</v>
          </cell>
        </row>
      </sheetData>
      <sheetData sheetId="67">
        <row r="70">
          <cell r="D70">
            <v>3526.3227562500001</v>
          </cell>
        </row>
      </sheetData>
      <sheetData sheetId="68">
        <row r="6">
          <cell r="D6">
            <v>820.26717298649987</v>
          </cell>
        </row>
      </sheetData>
      <sheetData sheetId="69">
        <row r="13">
          <cell r="O13">
            <v>50</v>
          </cell>
        </row>
      </sheetData>
      <sheetData sheetId="70"/>
      <sheetData sheetId="71">
        <row r="32">
          <cell r="J32">
            <v>120</v>
          </cell>
        </row>
      </sheetData>
      <sheetData sheetId="72">
        <row r="6">
          <cell r="D6">
            <v>820.26717298649987</v>
          </cell>
        </row>
      </sheetData>
      <sheetData sheetId="73"/>
      <sheetData sheetId="74">
        <row r="32">
          <cell r="J32">
            <v>120</v>
          </cell>
        </row>
      </sheetData>
      <sheetData sheetId="75">
        <row r="6">
          <cell r="D6">
            <v>820.26717298649987</v>
          </cell>
        </row>
      </sheetData>
      <sheetData sheetId="76">
        <row r="13">
          <cell r="O13">
            <v>50</v>
          </cell>
        </row>
      </sheetData>
      <sheetData sheetId="77">
        <row r="70">
          <cell r="D70">
            <v>3526.3227562500001</v>
          </cell>
        </row>
      </sheetData>
      <sheetData sheetId="78">
        <row r="6">
          <cell r="D6">
            <v>820.26717298649987</v>
          </cell>
        </row>
      </sheetData>
      <sheetData sheetId="79">
        <row r="13">
          <cell r="O13">
            <v>50</v>
          </cell>
        </row>
      </sheetData>
      <sheetData sheetId="80">
        <row r="70">
          <cell r="D70">
            <v>3526.3227562500001</v>
          </cell>
        </row>
      </sheetData>
      <sheetData sheetId="81">
        <row r="6">
          <cell r="D6">
            <v>820.26717298649987</v>
          </cell>
        </row>
      </sheetData>
      <sheetData sheetId="82">
        <row r="6">
          <cell r="D6">
            <v>820.26717298649987</v>
          </cell>
        </row>
      </sheetData>
      <sheetData sheetId="83">
        <row r="13">
          <cell r="O13">
            <v>50</v>
          </cell>
        </row>
      </sheetData>
      <sheetData sheetId="84">
        <row r="70">
          <cell r="D70">
            <v>3526.3227562500001</v>
          </cell>
        </row>
      </sheetData>
      <sheetData sheetId="85">
        <row r="6">
          <cell r="D6">
            <v>820.26717298649987</v>
          </cell>
        </row>
      </sheetData>
      <sheetData sheetId="86">
        <row r="13">
          <cell r="O13">
            <v>50</v>
          </cell>
        </row>
      </sheetData>
      <sheetData sheetId="87"/>
      <sheetData sheetId="88">
        <row r="32">
          <cell r="J32">
            <v>120</v>
          </cell>
        </row>
      </sheetData>
      <sheetData sheetId="89">
        <row r="6">
          <cell r="D6">
            <v>820.26717298649987</v>
          </cell>
        </row>
      </sheetData>
      <sheetData sheetId="90"/>
      <sheetData sheetId="91">
        <row r="32">
          <cell r="J32">
            <v>120</v>
          </cell>
        </row>
      </sheetData>
      <sheetData sheetId="92">
        <row r="6">
          <cell r="D6">
            <v>820.26717298649987</v>
          </cell>
        </row>
      </sheetData>
      <sheetData sheetId="93">
        <row r="13">
          <cell r="O13">
            <v>50</v>
          </cell>
        </row>
      </sheetData>
      <sheetData sheetId="94">
        <row r="70">
          <cell r="D70">
            <v>3526.3227562500001</v>
          </cell>
        </row>
      </sheetData>
      <sheetData sheetId="95">
        <row r="6">
          <cell r="D6">
            <v>820.26717298649987</v>
          </cell>
        </row>
      </sheetData>
      <sheetData sheetId="96">
        <row r="13">
          <cell r="O13">
            <v>50</v>
          </cell>
        </row>
      </sheetData>
      <sheetData sheetId="97">
        <row r="70">
          <cell r="D70">
            <v>3526.3227562500001</v>
          </cell>
        </row>
      </sheetData>
      <sheetData sheetId="98">
        <row r="6">
          <cell r="D6">
            <v>820.26717298649987</v>
          </cell>
        </row>
      </sheetData>
      <sheetData sheetId="99">
        <row r="6">
          <cell r="D6">
            <v>820.26717298649987</v>
          </cell>
        </row>
      </sheetData>
      <sheetData sheetId="100">
        <row r="13">
          <cell r="O13">
            <v>50</v>
          </cell>
        </row>
      </sheetData>
      <sheetData sheetId="101">
        <row r="70">
          <cell r="D70">
            <v>3526.3227562500001</v>
          </cell>
        </row>
      </sheetData>
      <sheetData sheetId="102">
        <row r="6">
          <cell r="D6">
            <v>820.26717298649987</v>
          </cell>
        </row>
      </sheetData>
      <sheetData sheetId="103">
        <row r="13">
          <cell r="O13">
            <v>50</v>
          </cell>
        </row>
      </sheetData>
      <sheetData sheetId="104"/>
      <sheetData sheetId="105">
        <row r="32">
          <cell r="J32">
            <v>120</v>
          </cell>
        </row>
      </sheetData>
      <sheetData sheetId="106">
        <row r="6">
          <cell r="D6">
            <v>820.26717298649987</v>
          </cell>
        </row>
      </sheetData>
      <sheetData sheetId="107"/>
      <sheetData sheetId="108">
        <row r="32">
          <cell r="J32">
            <v>120</v>
          </cell>
        </row>
      </sheetData>
      <sheetData sheetId="109">
        <row r="6">
          <cell r="D6">
            <v>820.26717298649987</v>
          </cell>
        </row>
      </sheetData>
      <sheetData sheetId="110">
        <row r="13">
          <cell r="O13">
            <v>50</v>
          </cell>
        </row>
      </sheetData>
      <sheetData sheetId="111">
        <row r="70">
          <cell r="D70">
            <v>3526.3227562500001</v>
          </cell>
        </row>
      </sheetData>
      <sheetData sheetId="112">
        <row r="6">
          <cell r="D6">
            <v>820.26717298649987</v>
          </cell>
        </row>
      </sheetData>
      <sheetData sheetId="113">
        <row r="13">
          <cell r="O13">
            <v>50</v>
          </cell>
        </row>
      </sheetData>
      <sheetData sheetId="114">
        <row r="70">
          <cell r="D70">
            <v>3526.3227562500001</v>
          </cell>
        </row>
      </sheetData>
      <sheetData sheetId="115">
        <row r="6">
          <cell r="D6">
            <v>820.26717298649987</v>
          </cell>
        </row>
      </sheetData>
      <sheetData sheetId="116">
        <row r="6">
          <cell r="D6">
            <v>820.26717298649987</v>
          </cell>
        </row>
      </sheetData>
      <sheetData sheetId="117">
        <row r="13">
          <cell r="O13">
            <v>50</v>
          </cell>
        </row>
      </sheetData>
      <sheetData sheetId="118">
        <row r="70">
          <cell r="D70">
            <v>3526.3227562500001</v>
          </cell>
        </row>
      </sheetData>
      <sheetData sheetId="119">
        <row r="6">
          <cell r="D6">
            <v>820.26717298649987</v>
          </cell>
        </row>
      </sheetData>
      <sheetData sheetId="120">
        <row r="13">
          <cell r="O13">
            <v>50</v>
          </cell>
        </row>
      </sheetData>
      <sheetData sheetId="121"/>
      <sheetData sheetId="122">
        <row r="32">
          <cell r="J32">
            <v>120</v>
          </cell>
        </row>
      </sheetData>
      <sheetData sheetId="123">
        <row r="6">
          <cell r="D6">
            <v>820.26717298649987</v>
          </cell>
        </row>
      </sheetData>
      <sheetData sheetId="124"/>
      <sheetData sheetId="125">
        <row r="32">
          <cell r="J32">
            <v>120</v>
          </cell>
        </row>
      </sheetData>
      <sheetData sheetId="126">
        <row r="6">
          <cell r="D6">
            <v>820.26717298649987</v>
          </cell>
        </row>
      </sheetData>
      <sheetData sheetId="127"/>
      <sheetData sheetId="128">
        <row r="70">
          <cell r="D70">
            <v>3526.3227562500001</v>
          </cell>
        </row>
      </sheetData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>
        <row r="32">
          <cell r="J32">
            <v>120</v>
          </cell>
        </row>
      </sheetData>
      <sheetData sheetId="142" refreshError="1"/>
      <sheetData sheetId="143" refreshError="1"/>
      <sheetData sheetId="144" refreshError="1"/>
      <sheetData sheetId="145" refreshError="1"/>
      <sheetData sheetId="14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"/>
      <sheetName val="MO"/>
      <sheetName val="HORM_&amp;_MORT"/>
      <sheetName val="MUROS"/>
      <sheetName val="TERMINACION"/>
      <sheetName val="ANALISIS"/>
      <sheetName val="ADM"/>
      <sheetName val="PLAY1"/>
      <sheetName val="PLAY2"/>
      <sheetName val="NUEVAS PARTIDAS"/>
      <sheetName val="AUMENTO_VOL"/>
      <sheetName val="AUMENTO_PRECIOS"/>
      <sheetName val="RESUMEN"/>
      <sheetName val="ADDENDA"/>
      <sheetName val="Ana. blocks y termin."/>
      <sheetName val="Costos Mano de Obra"/>
      <sheetName val="Insumos materiales"/>
      <sheetName val="Ana. Horm mexc mort"/>
      <sheetName val="Ins"/>
      <sheetName val="Insumos"/>
      <sheetName val="Análisis"/>
      <sheetName val="Cabañas simple Tipo 2"/>
      <sheetName val="Cabañas simple Tipo 3"/>
      <sheetName val="Cabañas Vice Presidenciales"/>
      <sheetName val="Sheet1"/>
      <sheetName val="capilla"/>
      <sheetName val="ESTRUCT"/>
      <sheetName val="Analisis Unit. "/>
      <sheetName val="Cargas Sociales"/>
      <sheetName val="NUEVAS_PARTIDAS"/>
      <sheetName val="Ana__blocks_y_termin_"/>
      <sheetName val="Costos_Mano_de_Obra"/>
      <sheetName val="Insumos_materiales"/>
      <sheetName val="Ana__Horm_mexc_mort"/>
      <sheetName val="Cabañas_simple_Tipo_2"/>
      <sheetName val="Cabañas_simple_Tipo_3"/>
      <sheetName val="Cabañas_Vice_Presidenciales"/>
      <sheetName val="NUEVAS_PARTIDAS1"/>
      <sheetName val="Ana__blocks_y_termin_1"/>
      <sheetName val="Costos_Mano_de_Obra1"/>
      <sheetName val="Insumos_materiales1"/>
      <sheetName val="Ana__Horm_mexc_mort1"/>
      <sheetName val="Cabañas_simple_Tipo_21"/>
      <sheetName val="Cabañas_simple_Tipo_31"/>
      <sheetName val="Cabañas_Vice_Presidenciales1"/>
      <sheetName val="NUEVAS_PARTIDAS2"/>
      <sheetName val="Ana__blocks_y_termin_2"/>
      <sheetName val="Costos_Mano_de_Obra2"/>
      <sheetName val="Insumos_materiales2"/>
      <sheetName val="Ana__Horm_mexc_mort2"/>
      <sheetName val="Cabañas_simple_Tipo_22"/>
      <sheetName val="Cabañas_simple_Tipo_32"/>
      <sheetName val="Cabañas_Vice_Presidenciales2"/>
      <sheetName val="NUEVAS_PARTIDAS3"/>
      <sheetName val="Ana__blocks_y_termin_3"/>
      <sheetName val="Costos_Mano_de_Obra3"/>
      <sheetName val="Insumos_materiales3"/>
      <sheetName val="Ana__Horm_mexc_mort3"/>
      <sheetName val="Cabañas_simple_Tipo_23"/>
      <sheetName val="Cabañas_simple_Tipo_33"/>
      <sheetName val="Cabañas_Vice_Presidenciales3"/>
      <sheetName val="A-BASICOS"/>
      <sheetName val="Mat"/>
      <sheetName val="Pu-Sanit."/>
      <sheetName val="Partidas def."/>
      <sheetName val="Mem de Calculo"/>
      <sheetName val="ANALISIS  DE PARTIDAS"/>
      <sheetName val="Contratista"/>
      <sheetName val="Contratista 2"/>
      <sheetName val="NUEVAS_PARTIDAS4"/>
      <sheetName val="Ana__blocks_y_termin_4"/>
      <sheetName val="Costos_Mano_de_Obra4"/>
      <sheetName val="Insumos_materiales4"/>
      <sheetName val="Ana__Horm_mexc_mort4"/>
      <sheetName val="Cabañas_simple_Tipo_24"/>
      <sheetName val="Cabañas_simple_Tipo_34"/>
      <sheetName val="Cabañas_Vice_Presidenciales4"/>
      <sheetName val="NUEVAS_PARTIDAS5"/>
      <sheetName val="Ana__blocks_y_termin_5"/>
      <sheetName val="Costos_Mano_de_Obra5"/>
      <sheetName val="Insumos_materiales5"/>
      <sheetName val="Ana__Horm_mexc_mort5"/>
      <sheetName val="Cabañas_simple_Tipo_25"/>
      <sheetName val="Cabañas_simple_Tipo_35"/>
      <sheetName val="Cabañas_Vice_Presidenciales5"/>
      <sheetName val="PRESUPUESTO"/>
      <sheetName val="Sheet4"/>
      <sheetName val="Sheet5"/>
      <sheetName val="análisis de precios"/>
      <sheetName val="caseta de planta"/>
      <sheetName val="analisis de costo"/>
      <sheetName val="Mano Obra"/>
      <sheetName val="anal term"/>
      <sheetName val="a"/>
      <sheetName val="materiales"/>
      <sheetName val="MATERIALES LISTADO"/>
    </sheetNames>
    <sheetDataSet>
      <sheetData sheetId="0" refreshError="1">
        <row r="13">
          <cell r="B13">
            <v>115</v>
          </cell>
        </row>
        <row r="41">
          <cell r="B41">
            <v>9800</v>
          </cell>
        </row>
        <row r="42">
          <cell r="B42">
            <v>1410</v>
          </cell>
        </row>
        <row r="90">
          <cell r="B90">
            <v>165</v>
          </cell>
        </row>
        <row r="91">
          <cell r="B91">
            <v>2000</v>
          </cell>
        </row>
        <row r="103">
          <cell r="B103">
            <v>34.426229508196727</v>
          </cell>
        </row>
        <row r="104">
          <cell r="B104">
            <v>7</v>
          </cell>
        </row>
      </sheetData>
      <sheetData sheetId="1" refreshError="1">
        <row r="11">
          <cell r="B11">
            <v>1140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>
        <row r="11">
          <cell r="B11">
            <v>0</v>
          </cell>
        </row>
      </sheetData>
      <sheetData sheetId="60">
        <row r="11">
          <cell r="B11">
            <v>0</v>
          </cell>
        </row>
      </sheetData>
      <sheetData sheetId="61" refreshError="1"/>
      <sheetData sheetId="62"/>
      <sheetData sheetId="63" refreshError="1"/>
      <sheetData sheetId="64">
        <row r="11">
          <cell r="B11">
            <v>0</v>
          </cell>
        </row>
      </sheetData>
      <sheetData sheetId="65">
        <row r="11">
          <cell r="B11">
            <v>0</v>
          </cell>
        </row>
      </sheetData>
      <sheetData sheetId="66">
        <row r="11">
          <cell r="B11">
            <v>0</v>
          </cell>
        </row>
      </sheetData>
      <sheetData sheetId="67">
        <row r="11">
          <cell r="B11">
            <v>0</v>
          </cell>
        </row>
      </sheetData>
      <sheetData sheetId="68"/>
      <sheetData sheetId="69">
        <row r="11">
          <cell r="B11">
            <v>0</v>
          </cell>
        </row>
      </sheetData>
      <sheetData sheetId="70">
        <row r="11">
          <cell r="B11">
            <v>0</v>
          </cell>
        </row>
      </sheetData>
      <sheetData sheetId="71">
        <row r="11">
          <cell r="B11">
            <v>0</v>
          </cell>
        </row>
      </sheetData>
      <sheetData sheetId="72">
        <row r="11">
          <cell r="B11">
            <v>0</v>
          </cell>
        </row>
      </sheetData>
      <sheetData sheetId="73">
        <row r="11">
          <cell r="B11">
            <v>0</v>
          </cell>
        </row>
      </sheetData>
      <sheetData sheetId="74">
        <row r="11">
          <cell r="B11">
            <v>0</v>
          </cell>
        </row>
      </sheetData>
      <sheetData sheetId="75">
        <row r="11">
          <cell r="B11">
            <v>0</v>
          </cell>
        </row>
      </sheetData>
      <sheetData sheetId="76">
        <row r="11">
          <cell r="B11">
            <v>0</v>
          </cell>
        </row>
      </sheetData>
      <sheetData sheetId="77">
        <row r="11">
          <cell r="B11">
            <v>0</v>
          </cell>
        </row>
      </sheetData>
      <sheetData sheetId="78">
        <row r="11">
          <cell r="B11">
            <v>0</v>
          </cell>
        </row>
      </sheetData>
      <sheetData sheetId="79">
        <row r="11">
          <cell r="B11">
            <v>0</v>
          </cell>
        </row>
      </sheetData>
      <sheetData sheetId="80">
        <row r="11">
          <cell r="B11">
            <v>0</v>
          </cell>
        </row>
      </sheetData>
      <sheetData sheetId="81">
        <row r="11">
          <cell r="B11">
            <v>0</v>
          </cell>
        </row>
      </sheetData>
      <sheetData sheetId="82">
        <row r="11">
          <cell r="B11">
            <v>0</v>
          </cell>
        </row>
      </sheetData>
      <sheetData sheetId="83">
        <row r="11">
          <cell r="B11">
            <v>0</v>
          </cell>
        </row>
      </sheetData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l.Carga"/>
      <sheetName val="Col.Carga (2)"/>
      <sheetName val="Col.Amarre"/>
      <sheetName val="Col.Amarre (2)"/>
      <sheetName val="Vga.Carga"/>
      <sheetName val="Vga.Carga (2)"/>
      <sheetName val="Vga.Amarre"/>
      <sheetName val="Vga.Amarre (2)"/>
      <sheetName val="Losa Entrep."/>
      <sheetName val="Losa Entrep. (2)"/>
      <sheetName val="Escalera"/>
      <sheetName val="Muros"/>
      <sheetName val="Pedido"/>
      <sheetName val="Col_Carga"/>
      <sheetName val="Col_Carga_(2)"/>
      <sheetName val="Col_Amarre"/>
      <sheetName val="Col_Amarre_(2)"/>
      <sheetName val="Vga_Carga"/>
      <sheetName val="Vga_Carga_(2)"/>
      <sheetName val="Vga_Amarre"/>
      <sheetName val="Vga_Amarre_(2)"/>
      <sheetName val="Losa_Entrep_"/>
      <sheetName val="Losa_Entrep__(2)"/>
      <sheetName val="Análisis"/>
      <sheetName val="INS"/>
      <sheetName val="M.O."/>
      <sheetName val="Insumos"/>
      <sheetName val="Ana. blocks y termin."/>
      <sheetName val="Costos Mano de Obra"/>
      <sheetName val="Insumos materiales"/>
      <sheetName val="Ana. Horm mexc mort"/>
      <sheetName val="Análisis de Precios"/>
      <sheetName val="Precios"/>
      <sheetName val="INSU"/>
      <sheetName val="MO"/>
      <sheetName val="Personalizar"/>
      <sheetName val="M_O_"/>
      <sheetName val="Col_Carga1"/>
      <sheetName val="Col_Carga_(2)1"/>
      <sheetName val="Col_Amarre1"/>
      <sheetName val="Col_Amarre_(2)1"/>
      <sheetName val="Vga_Carga1"/>
      <sheetName val="Vga_Carga_(2)1"/>
      <sheetName val="Vga_Amarre1"/>
      <sheetName val="Vga_Amarre_(2)1"/>
      <sheetName val="Losa_Entrep_1"/>
      <sheetName val="Losa_Entrep__(2)1"/>
      <sheetName val="M_O_1"/>
      <sheetName val="Ana__blocks_y_termin_"/>
      <sheetName val="Costos_Mano_de_Obra"/>
      <sheetName val="Insumos_materiales"/>
      <sheetName val="Ana__Horm_mexc_mort"/>
      <sheetName val="Análisis_de_Precios"/>
      <sheetName val="Ana__blocks_y_termin_1"/>
      <sheetName val="Costos_Mano_de_Obra1"/>
      <sheetName val="Insumos_materiales1"/>
      <sheetName val="Ana__Horm_mexc_mort1"/>
      <sheetName val="Análisis_de_Precios1"/>
      <sheetName val="Col_Carga2"/>
      <sheetName val="Col_Carga_(2)2"/>
      <sheetName val="Col_Amarre2"/>
      <sheetName val="Col_Amarre_(2)2"/>
      <sheetName val="Vga_Carga2"/>
      <sheetName val="Vga_Carga_(2)2"/>
      <sheetName val="Vga_Amarre2"/>
      <sheetName val="Vga_Amarre_(2)2"/>
      <sheetName val="Losa_Entrep_2"/>
      <sheetName val="Losa_Entrep__(2)2"/>
      <sheetName val="M_O_2"/>
      <sheetName val="Ana__blocks_y_termin_2"/>
      <sheetName val="Costos_Mano_de_Obra2"/>
      <sheetName val="Insumos_materiales2"/>
      <sheetName val="Ana__Horm_mexc_mort2"/>
      <sheetName val="Análisis_de_Precios2"/>
      <sheetName val="Col_Carga3"/>
      <sheetName val="Col_Carga_(2)3"/>
      <sheetName val="Col_Amarre3"/>
      <sheetName val="Col_Amarre_(2)3"/>
      <sheetName val="Vga_Carga3"/>
      <sheetName val="Vga_Carga_(2)3"/>
      <sheetName val="Vga_Amarre3"/>
      <sheetName val="Vga_Amarre_(2)3"/>
      <sheetName val="Losa_Entrep_3"/>
      <sheetName val="Losa_Entrep__(2)3"/>
      <sheetName val="M_O_3"/>
      <sheetName val="Ana__blocks_y_termin_3"/>
      <sheetName val="Costos_Mano_de_Obra3"/>
      <sheetName val="Insumos_materiales3"/>
      <sheetName val="Ana__Horm_mexc_mort3"/>
      <sheetName val="Análisis_de_Precios3"/>
      <sheetName val="Mov. Tierra"/>
      <sheetName val="a"/>
      <sheetName val="Col_Carga4"/>
      <sheetName val="Col_Carga_(2)4"/>
      <sheetName val="Col_Amarre4"/>
      <sheetName val="Col_Amarre_(2)4"/>
      <sheetName val="Vga_Carga4"/>
      <sheetName val="Vga_Carga_(2)4"/>
      <sheetName val="Vga_Amarre4"/>
      <sheetName val="Vga_Amarre_(2)4"/>
      <sheetName val="Losa_Entrep_4"/>
      <sheetName val="Losa_Entrep__(2)4"/>
      <sheetName val="M_O_4"/>
      <sheetName val="Ana__blocks_y_termin_4"/>
      <sheetName val="Costos_Mano_de_Obra4"/>
      <sheetName val="Insumos_materiales4"/>
      <sheetName val="Ana__Horm_mexc_mort4"/>
      <sheetName val="Análisis_de_Precios4"/>
      <sheetName val="Col_Carga5"/>
      <sheetName val="Col_Carga_(2)5"/>
      <sheetName val="Col_Amarre5"/>
      <sheetName val="Col_Amarre_(2)5"/>
      <sheetName val="Vga_Carga5"/>
      <sheetName val="Vga_Carga_(2)5"/>
      <sheetName val="Vga_Amarre5"/>
      <sheetName val="Vga_Amarre_(2)5"/>
      <sheetName val="Losa_Entrep_5"/>
      <sheetName val="Losa_Entrep__(2)5"/>
      <sheetName val="M_O_5"/>
      <sheetName val="Ana__blocks_y_termin_5"/>
      <sheetName val="Costos_Mano_de_Obra5"/>
      <sheetName val="Insumos_materiales5"/>
      <sheetName val="Ana__Horm_mexc_mort5"/>
      <sheetName val="Análisis_de_Precios5"/>
      <sheetName val="Partidas def."/>
      <sheetName val="Mem de Calculo"/>
      <sheetName val="ANALISIS  DE PARTIDAS"/>
      <sheetName val="Contratista"/>
      <sheetName val="Contratista 2"/>
      <sheetName val="listado equipos a utilizar"/>
      <sheetName val="Analisis Unit. "/>
      <sheetName val="Cargas Sociales"/>
      <sheetName val="Mat"/>
      <sheetName val="MATERIALES"/>
      <sheetName val="OBRAMANO"/>
      <sheetName val="EQUIPOS"/>
      <sheetName val="analisis de costo"/>
      <sheetName val="analisis de pu"/>
      <sheetName val="anal term"/>
      <sheetName val="presup"/>
      <sheetName val="Cotz."/>
      <sheetName val="insumo"/>
      <sheetName val="mezcla"/>
      <sheetName val="Mano de Obra"/>
    </sheetNames>
    <sheetDataSet>
      <sheetData sheetId="0" refreshError="1"/>
      <sheetData sheetId="1" refreshError="1"/>
      <sheetData sheetId="2" refreshError="1">
        <row r="9">
          <cell r="J9">
            <v>0</v>
          </cell>
        </row>
        <row r="10">
          <cell r="J10">
            <v>0</v>
          </cell>
        </row>
        <row r="11">
          <cell r="AJ11">
            <v>0</v>
          </cell>
          <cell r="AR11">
            <v>0</v>
          </cell>
        </row>
        <row r="13">
          <cell r="AG13">
            <v>0</v>
          </cell>
          <cell r="AP13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6">
          <cell r="I16">
            <v>0</v>
          </cell>
        </row>
      </sheetData>
      <sheetData sheetId="11" refreshError="1"/>
      <sheetData sheetId="12" refreshError="1"/>
      <sheetData sheetId="13"/>
      <sheetData sheetId="14"/>
      <sheetData sheetId="15">
        <row r="9">
          <cell r="J9">
            <v>0</v>
          </cell>
        </row>
      </sheetData>
      <sheetData sheetId="16"/>
      <sheetData sheetId="17">
        <row r="9">
          <cell r="J9">
            <v>0</v>
          </cell>
        </row>
      </sheetData>
      <sheetData sheetId="18"/>
      <sheetData sheetId="19"/>
      <sheetData sheetId="20">
        <row r="9">
          <cell r="J9">
            <v>0</v>
          </cell>
        </row>
      </sheetData>
      <sheetData sheetId="21">
        <row r="9">
          <cell r="J9">
            <v>0</v>
          </cell>
        </row>
      </sheetData>
      <sheetData sheetId="22">
        <row r="9">
          <cell r="J9">
            <v>0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>
        <row r="9">
          <cell r="J9">
            <v>0</v>
          </cell>
        </row>
      </sheetData>
      <sheetData sheetId="38"/>
      <sheetData sheetId="39">
        <row r="9">
          <cell r="J9">
            <v>0</v>
          </cell>
        </row>
      </sheetData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>
        <row r="9">
          <cell r="J9">
            <v>0</v>
          </cell>
        </row>
      </sheetData>
      <sheetData sheetId="49">
        <row r="9">
          <cell r="J9">
            <v>0</v>
          </cell>
        </row>
      </sheetData>
      <sheetData sheetId="50"/>
      <sheetData sheetId="51">
        <row r="9">
          <cell r="J9">
            <v>0</v>
          </cell>
        </row>
      </sheetData>
      <sheetData sheetId="52">
        <row r="9">
          <cell r="J9">
            <v>0</v>
          </cell>
        </row>
      </sheetData>
      <sheetData sheetId="53"/>
      <sheetData sheetId="54">
        <row r="9">
          <cell r="J9">
            <v>0</v>
          </cell>
        </row>
      </sheetData>
      <sheetData sheetId="55">
        <row r="9">
          <cell r="J9">
            <v>0</v>
          </cell>
        </row>
      </sheetData>
      <sheetData sheetId="56"/>
      <sheetData sheetId="57"/>
      <sheetData sheetId="58">
        <row r="9">
          <cell r="J9">
            <v>0</v>
          </cell>
        </row>
      </sheetData>
      <sheetData sheetId="59">
        <row r="9">
          <cell r="J9">
            <v>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16">
          <cell r="D16" t="str">
            <v>Pie</v>
          </cell>
        </row>
      </sheetData>
      <sheetData sheetId="123">
        <row r="19">
          <cell r="B19" t="str">
            <v>Alimentador THHN #12 Fase</v>
          </cell>
        </row>
      </sheetData>
      <sheetData sheetId="124"/>
      <sheetData sheetId="125"/>
      <sheetData sheetId="126"/>
      <sheetData sheetId="127">
        <row r="16">
          <cell r="D16" t="str">
            <v>Pie</v>
          </cell>
        </row>
      </sheetData>
      <sheetData sheetId="128">
        <row r="19">
          <cell r="B19" t="str">
            <v>Alimentador THHN #12 Fase</v>
          </cell>
        </row>
      </sheetData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portes Grales.Controles de Ob"/>
      <sheetName val="Hoja1"/>
      <sheetName val="Hoja2"/>
      <sheetName val="Hoja3"/>
      <sheetName val="Ins1"/>
      <sheetName val="Ins2"/>
      <sheetName val="InsOfic"/>
      <sheetName val="Cotz."/>
      <sheetName val="Jornales"/>
      <sheetName val="Indirectos"/>
      <sheetName val="Indirectos (2)"/>
      <sheetName val="Indirectos Ejec."/>
      <sheetName val="Analisis"/>
      <sheetName val="Pres-Cub-Adic"/>
      <sheetName val="Pres-Ejec."/>
      <sheetName val="Pedido Unit."/>
      <sheetName val="Pedido Masivo "/>
      <sheetName val="Soporte Pedido Unit."/>
      <sheetName val="Soporte Pedido Masivo "/>
      <sheetName val="Partidas No Contempladas"/>
      <sheetName val="Soportes_Grales_Controles_de_Ob"/>
      <sheetName val="Cotz_"/>
      <sheetName val="Indirectos_(2)"/>
      <sheetName val="Indirectos_Ejec_"/>
      <sheetName val="Pres-Ejec_"/>
      <sheetName val="Pedido_Unit_"/>
      <sheetName val="Pedido_Masivo_"/>
      <sheetName val="Soporte_Pedido_Unit_"/>
      <sheetName val="Soporte_Pedido_Masivo_"/>
      <sheetName val="Partidas_No_Contempladas"/>
      <sheetName val="Col.Amarre"/>
      <sheetName val="Escalera"/>
      <sheetName val="Muros"/>
      <sheetName val="Análisis"/>
      <sheetName val="Precios"/>
      <sheetName val="Col_Amarre"/>
      <sheetName val="Soportes_Grales_Controles_de_O1"/>
      <sheetName val="Cotz_1"/>
      <sheetName val="Indirectos_(2)1"/>
      <sheetName val="Indirectos_Ejec_1"/>
      <sheetName val="Pres-Ejec_1"/>
      <sheetName val="Pedido_Unit_1"/>
      <sheetName val="Pedido_Masivo_1"/>
      <sheetName val="Soporte_Pedido_Unit_1"/>
      <sheetName val="Soporte_Pedido_Masivo_1"/>
      <sheetName val="Partidas_No_Contempladas1"/>
      <sheetName val="Col_Amarre1"/>
      <sheetName val="Soportes_Grales_Controles_de_O2"/>
      <sheetName val="Cotz_2"/>
      <sheetName val="Indirectos_(2)2"/>
      <sheetName val="Indirectos_Ejec_2"/>
      <sheetName val="Pres-Ejec_2"/>
      <sheetName val="Pedido_Unit_2"/>
      <sheetName val="Pedido_Masivo_2"/>
      <sheetName val="Soporte_Pedido_Unit_2"/>
      <sheetName val="Soporte_Pedido_Masivo_2"/>
      <sheetName val="Partidas_No_Contempladas2"/>
      <sheetName val="Col_Amarre2"/>
      <sheetName val="Soportes_Grales_Controles_de_O3"/>
      <sheetName val="Cotz_3"/>
      <sheetName val="Indirectos_(2)3"/>
      <sheetName val="Indirectos_Ejec_3"/>
      <sheetName val="Pres-Ejec_3"/>
      <sheetName val="Pedido_Unit_3"/>
      <sheetName val="Pedido_Masivo_3"/>
      <sheetName val="Soporte_Pedido_Unit_3"/>
      <sheetName val="Soporte_Pedido_Masivo_3"/>
      <sheetName val="Partidas_No_Contempladas3"/>
      <sheetName val="Col_Amarre3"/>
      <sheetName val="materiales"/>
      <sheetName val="Ana"/>
      <sheetName val="Soportes_Grales_Controles_de_O4"/>
      <sheetName val="Cotz_4"/>
      <sheetName val="Indirectos_(2)4"/>
      <sheetName val="Indirectos_Ejec_4"/>
      <sheetName val="Pres-Ejec_4"/>
      <sheetName val="Pedido_Unit_4"/>
      <sheetName val="Pedido_Masivo_4"/>
      <sheetName val="Soporte_Pedido_Unit_4"/>
      <sheetName val="Soporte_Pedido_Masivo_4"/>
      <sheetName val="Partidas_No_Contempladas4"/>
      <sheetName val="Col_Amarre4"/>
      <sheetName val="Soportes_Grales_Controles_de_O5"/>
      <sheetName val="Cotz_5"/>
      <sheetName val="Indirectos_(2)5"/>
      <sheetName val="Indirectos_Ejec_5"/>
      <sheetName val="Pres-Ejec_5"/>
      <sheetName val="Pedido_Unit_5"/>
      <sheetName val="Pedido_Masivo_5"/>
      <sheetName val="Soporte_Pedido_Unit_5"/>
      <sheetName val="Soporte_Pedido_Masivo_5"/>
      <sheetName val="Partidas_No_Contempladas5"/>
      <sheetName val="Col_Amarre5"/>
      <sheetName val="Cashflow"/>
      <sheetName val="Costo Venta"/>
      <sheetName val="Insumos"/>
      <sheetName val="Análisis de Precios"/>
      <sheetName val="MANT.TRANSITO"/>
      <sheetName val="OBRAMANO"/>
      <sheetName val="EQUIPOS"/>
      <sheetName val="Mat"/>
      <sheetName val="Resumen Precio Equipos"/>
      <sheetName val="o.m. y salarios"/>
      <sheetName val="Mezcla"/>
      <sheetName val="insumo"/>
      <sheetName val="CUBICACION "/>
      <sheetName val="qqVgas"/>
      <sheetName val="Analisis Unitarios"/>
      <sheetName val="presupuesto"/>
      <sheetName val="MO"/>
      <sheetName val="a"/>
      <sheetName val="INS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Presupuesto"/>
      <sheetName val="Analisis albañileria"/>
      <sheetName val="Analisis Electrico"/>
      <sheetName val="qqVgas"/>
      <sheetName val="qqLosa1 "/>
      <sheetName val="qqEscalera"/>
      <sheetName val="Analisis_albañileria"/>
      <sheetName val="Analisis_Electrico"/>
      <sheetName val="qqLosa1_"/>
      <sheetName val="Cotz."/>
      <sheetName val="Col.Amarre"/>
      <sheetName val="Escalera"/>
      <sheetName val="Muros"/>
      <sheetName val="analisis"/>
      <sheetName val="Insumos"/>
      <sheetName val="Análisis de Precios"/>
      <sheetName val="Cotz_"/>
      <sheetName val="Col_Amarre"/>
      <sheetName val="Analisis_albañileria1"/>
      <sheetName val="Analisis_Electrico1"/>
      <sheetName val="qqLosa1_1"/>
      <sheetName val="Cotz_1"/>
      <sheetName val="Col_Amarre1"/>
      <sheetName val="Analisis_albañileria2"/>
      <sheetName val="Analisis_Electrico2"/>
      <sheetName val="qqLosa1_2"/>
      <sheetName val="Cotz_2"/>
      <sheetName val="Col_Amarre2"/>
      <sheetName val="Analisis_albañileria3"/>
      <sheetName val="Analisis_Electrico3"/>
      <sheetName val="qqLosa1_3"/>
      <sheetName val="Cotz_3"/>
      <sheetName val="Col_Amarre3"/>
      <sheetName val="Rendimientos OM"/>
      <sheetName val="Ana. blocks y termin."/>
      <sheetName val="Costos Mano de Obra"/>
      <sheetName val="Insumos materiales"/>
      <sheetName val="Ana. Horm mexc mort"/>
      <sheetName val="Analisis_albañileria4"/>
      <sheetName val="Analisis_Electrico4"/>
      <sheetName val="qqLosa1_4"/>
      <sheetName val="Cotz_4"/>
      <sheetName val="Col_Amarre4"/>
      <sheetName val="Analisis_albañileria5"/>
      <sheetName val="Analisis_Electrico5"/>
      <sheetName val="qqLosa1_5"/>
      <sheetName val="Cotz_5"/>
      <sheetName val="Col_Amarre5"/>
      <sheetName val="Mat"/>
      <sheetName val="anal term"/>
      <sheetName val="analisis sto dgo"/>
      <sheetName val="MATERIALES LISTADO"/>
      <sheetName val="Jornal"/>
      <sheetName val="Anal. horm."/>
      <sheetName val="PU-Elect."/>
      <sheetName val="Ana-Sanit."/>
      <sheetName val="Pu-Sanit."/>
      <sheetName val="V.Tierras A"/>
      <sheetName val="analisis de costo"/>
      <sheetName val="a"/>
      <sheetName val="CUBICACION"/>
      <sheetName val="Analisis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1">
          <cell r="AJ11">
            <v>40</v>
          </cell>
          <cell r="AR11">
            <v>40</v>
          </cell>
        </row>
        <row r="13">
          <cell r="AG13">
            <v>0.05</v>
          </cell>
          <cell r="AP13">
            <v>0.05</v>
          </cell>
        </row>
        <row r="16">
          <cell r="E16" t="str">
            <v>VIGAS Y DINTELES 1ER.N</v>
          </cell>
          <cell r="I16">
            <v>99.92</v>
          </cell>
          <cell r="K16">
            <v>1</v>
          </cell>
          <cell r="N16">
            <v>0.2</v>
          </cell>
          <cell r="P16">
            <v>0.4</v>
          </cell>
          <cell r="R16">
            <v>99.92</v>
          </cell>
          <cell r="T16">
            <v>0.2</v>
          </cell>
          <cell r="V16" t="str">
            <v>√</v>
          </cell>
        </row>
        <row r="17">
          <cell r="D17" t="str">
            <v>Arriba</v>
          </cell>
          <cell r="U17">
            <v>2</v>
          </cell>
          <cell r="V17" t="str">
            <v>√</v>
          </cell>
        </row>
        <row r="18">
          <cell r="D18" t="str">
            <v>Abajo</v>
          </cell>
          <cell r="U18">
            <v>3</v>
          </cell>
          <cell r="X18" t="str">
            <v>√</v>
          </cell>
        </row>
        <row r="25">
          <cell r="E25" t="str">
            <v>VIGAS Y DINTELES 2DO.N</v>
          </cell>
          <cell r="I25">
            <v>100.47</v>
          </cell>
          <cell r="K25">
            <v>1</v>
          </cell>
          <cell r="N25">
            <v>0.15</v>
          </cell>
          <cell r="P25">
            <v>0.4</v>
          </cell>
          <cell r="R25">
            <v>100.47</v>
          </cell>
          <cell r="T25">
            <v>0.2</v>
          </cell>
          <cell r="V25" t="str">
            <v>√</v>
          </cell>
        </row>
        <row r="26">
          <cell r="D26" t="str">
            <v>Arriba</v>
          </cell>
          <cell r="U26">
            <v>2</v>
          </cell>
          <cell r="V26" t="str">
            <v>√</v>
          </cell>
        </row>
        <row r="27">
          <cell r="D27" t="str">
            <v>Abajo</v>
          </cell>
          <cell r="U27">
            <v>3</v>
          </cell>
          <cell r="X27" t="str">
            <v>√</v>
          </cell>
        </row>
        <row r="89">
          <cell r="N89">
            <v>0</v>
          </cell>
        </row>
      </sheetData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.O."/>
      <sheetName val="ANA"/>
      <sheetName val="Analisis (2)"/>
      <sheetName val="1"/>
    </sheetNames>
    <sheetDataSet>
      <sheetData sheetId="0">
        <row r="9">
          <cell r="C9">
            <v>1525</v>
          </cell>
        </row>
      </sheetData>
      <sheetData sheetId="1"/>
      <sheetData sheetId="2"/>
      <sheetData sheetId="3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EJERCICIO"/>
      <sheetName val="MACHOTE"/>
      <sheetName val="Mov. tierra"/>
      <sheetName val="H.A."/>
      <sheetName val="Cuantia de Acero"/>
      <sheetName val="Muros y Term"/>
      <sheetName val="Ventanas"/>
      <sheetName val="techos"/>
      <sheetName val="pis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project"/>
      <sheetName val="Oficio"/>
      <sheetName val="PRESUPUESTO pañetado"/>
      <sheetName val="PRESUPUESTO violinado"/>
      <sheetName val="Analisis Unit. "/>
      <sheetName val="Datos Para Project"/>
      <sheetName val="Cargas Sociales"/>
      <sheetName val="Tarifas de Alquiler de Equipo"/>
      <sheetName val="PRE Desvio Alcant.  Potable"/>
      <sheetName val="Análisis"/>
      <sheetName val="Insumos materiales"/>
      <sheetName val="Costos Mano de Obra"/>
      <sheetName val="Ana. Horm mexc mort"/>
      <sheetName val="Equipos"/>
      <sheetName val="EST N. DE OVANDO CENTRAL (MOD. "/>
      <sheetName val="análisis de costo edificios"/>
      <sheetName val="qqVgas"/>
      <sheetName val="O.M. y Salarios"/>
      <sheetName val="Resumen Precio Equipos"/>
      <sheetName val="Materiales"/>
      <sheetName val="datos_project"/>
      <sheetName val="PRESUPUESTO_pañetado"/>
      <sheetName val="PRESUPUESTO_violinado"/>
      <sheetName val="Analisis_Unit__"/>
      <sheetName val="Datos_Para_Project"/>
      <sheetName val="Cargas_Sociales"/>
      <sheetName val="Tarifas_de_Alquiler_de_Equipo"/>
      <sheetName val="PRE_Desvio_Alcant___Potable"/>
      <sheetName val="Insumos_materiales"/>
      <sheetName val="Costos_Mano_de_Obra"/>
      <sheetName val="Ana__Horm_mexc_mort"/>
      <sheetName val="EST_N__DE_OVANDO_CENTRAL_(MOD__"/>
      <sheetName val="análisis_de_costo_edificios"/>
      <sheetName val="datos_project1"/>
      <sheetName val="PRESUPUESTO_pañetado1"/>
      <sheetName val="PRESUPUESTO_violinado1"/>
      <sheetName val="Analisis_Unit__1"/>
      <sheetName val="Datos_Para_Project1"/>
      <sheetName val="Cargas_Sociales1"/>
      <sheetName val="Tarifas_de_Alquiler_de_Equipo1"/>
      <sheetName val="PRE_Desvio_Alcant___Potable1"/>
      <sheetName val="Insumos_materiales1"/>
      <sheetName val="Costos_Mano_de_Obra1"/>
      <sheetName val="Ana__Horm_mexc_mort1"/>
      <sheetName val="EST_N__DE_OVANDO_CENTRAL_(MOD_1"/>
      <sheetName val="análisis_de_costo_edificios1"/>
      <sheetName val="datos_project2"/>
      <sheetName val="PRESUPUESTO_pañetado2"/>
      <sheetName val="PRESUPUESTO_violinado2"/>
      <sheetName val="Analisis_Unit__2"/>
      <sheetName val="Datos_Para_Project2"/>
      <sheetName val="Cargas_Sociales2"/>
      <sheetName val="Tarifas_de_Alquiler_de_Equipo2"/>
      <sheetName val="PRE_Desvio_Alcant___Potable2"/>
      <sheetName val="Insumos_materiales2"/>
      <sheetName val="Costos_Mano_de_Obra2"/>
      <sheetName val="Ana__Horm_mexc_mort2"/>
      <sheetName val="EST_N__DE_OVANDO_CENTRAL_(MOD_2"/>
      <sheetName val="análisis_de_costo_edificios2"/>
      <sheetName val="datos_project3"/>
      <sheetName val="PRESUPUESTO_pañetado3"/>
      <sheetName val="PRESUPUESTO_violinado3"/>
      <sheetName val="Analisis_Unit__3"/>
      <sheetName val="Datos_Para_Project3"/>
      <sheetName val="Cargas_Sociales3"/>
      <sheetName val="Tarifas_de_Alquiler_de_Equipo3"/>
      <sheetName val="PRE_Desvio_Alcant___Potable3"/>
      <sheetName val="Insumos_materiales3"/>
      <sheetName val="Costos_Mano_de_Obra3"/>
      <sheetName val="Ana__Horm_mexc_mort3"/>
      <sheetName val="EST_N__DE_OVANDO_CENTRAL_(MOD_3"/>
      <sheetName val="análisis_de_costo_edificios3"/>
      <sheetName val="datos_project4"/>
      <sheetName val="PRESUPUESTO_pañetado4"/>
      <sheetName val="PRESUPUESTO_violinado4"/>
      <sheetName val="Analisis_Unit__4"/>
      <sheetName val="Datos_Para_Project4"/>
      <sheetName val="Cargas_Sociales4"/>
      <sheetName val="Tarifas_de_Alquiler_de_Equipo4"/>
      <sheetName val="PRE_Desvio_Alcant___Potable4"/>
      <sheetName val="Insumos_materiales4"/>
      <sheetName val="Costos_Mano_de_Obra4"/>
      <sheetName val="Ana__Horm_mexc_mort4"/>
      <sheetName val="EST_N__DE_OVANDO_CENTRAL_(MOD_4"/>
      <sheetName val="análisis_de_costo_edificios4"/>
      <sheetName val="datos_project5"/>
      <sheetName val="PRESUPUESTO_pañetado5"/>
      <sheetName val="PRESUPUESTO_violinado5"/>
      <sheetName val="Analisis_Unit__5"/>
      <sheetName val="Datos_Para_Project5"/>
      <sheetName val="Cargas_Sociales5"/>
      <sheetName val="Tarifas_de_Alquiler_de_Equipo5"/>
      <sheetName val="PRE_Desvio_Alcant___Potable5"/>
      <sheetName val="Insumos_materiales5"/>
      <sheetName val="Costos_Mano_de_Obra5"/>
      <sheetName val="Ana__Horm_mexc_mort5"/>
      <sheetName val="EST_N__DE_OVANDO_CENTRAL_(MOD_5"/>
      <sheetName val="análisis_de_costo_edificios5"/>
      <sheetName val="listado equipos a utilizar"/>
      <sheetName val="Ana. blocks y termin."/>
    </sheetNames>
    <sheetDataSet>
      <sheetData sheetId="0">
        <row r="3">
          <cell r="G3">
            <v>212.68726395300044</v>
          </cell>
        </row>
      </sheetData>
      <sheetData sheetId="1">
        <row r="3">
          <cell r="G3">
            <v>212.68726395300044</v>
          </cell>
        </row>
      </sheetData>
      <sheetData sheetId="2">
        <row r="3">
          <cell r="G3">
            <v>212.68726395300044</v>
          </cell>
        </row>
      </sheetData>
      <sheetData sheetId="3">
        <row r="3">
          <cell r="G3">
            <v>212.68726395300044</v>
          </cell>
        </row>
      </sheetData>
      <sheetData sheetId="4">
        <row r="3">
          <cell r="G3">
            <v>212.68726395300044</v>
          </cell>
        </row>
      </sheetData>
      <sheetData sheetId="5">
        <row r="3">
          <cell r="G3">
            <v>212.68726395300044</v>
          </cell>
        </row>
      </sheetData>
      <sheetData sheetId="6">
        <row r="3">
          <cell r="G3">
            <v>212.68726395300044</v>
          </cell>
        </row>
        <row r="23">
          <cell r="G23">
            <v>1.3036438662750036</v>
          </cell>
        </row>
      </sheetData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3">
          <cell r="G3">
            <v>212.68726395300044</v>
          </cell>
        </row>
      </sheetData>
      <sheetData sheetId="21">
        <row r="3">
          <cell r="G3">
            <v>212.68726395300044</v>
          </cell>
        </row>
      </sheetData>
      <sheetData sheetId="22">
        <row r="3">
          <cell r="G3">
            <v>212.68726395300044</v>
          </cell>
        </row>
      </sheetData>
      <sheetData sheetId="23">
        <row r="3">
          <cell r="G3">
            <v>212.68726395300044</v>
          </cell>
        </row>
      </sheetData>
      <sheetData sheetId="24">
        <row r="3">
          <cell r="G3">
            <v>212.68726395300044</v>
          </cell>
        </row>
      </sheetData>
      <sheetData sheetId="25">
        <row r="3">
          <cell r="G3">
            <v>212.68726395300044</v>
          </cell>
        </row>
      </sheetData>
      <sheetData sheetId="26">
        <row r="23">
          <cell r="G23">
            <v>1.3036438662750036</v>
          </cell>
        </row>
      </sheetData>
      <sheetData sheetId="27"/>
      <sheetData sheetId="28"/>
      <sheetData sheetId="29">
        <row r="3">
          <cell r="G3">
            <v>212.68726395300044</v>
          </cell>
        </row>
      </sheetData>
      <sheetData sheetId="30">
        <row r="3">
          <cell r="G3">
            <v>212.68726395300044</v>
          </cell>
        </row>
      </sheetData>
      <sheetData sheetId="31">
        <row r="3">
          <cell r="G3">
            <v>212.68726395300044</v>
          </cell>
        </row>
      </sheetData>
      <sheetData sheetId="32">
        <row r="3">
          <cell r="G3">
            <v>212.68726395300044</v>
          </cell>
        </row>
      </sheetData>
      <sheetData sheetId="33">
        <row r="3">
          <cell r="G3">
            <v>212.68726395300044</v>
          </cell>
        </row>
      </sheetData>
      <sheetData sheetId="34">
        <row r="3">
          <cell r="G3">
            <v>212.68726395300044</v>
          </cell>
        </row>
      </sheetData>
      <sheetData sheetId="35">
        <row r="3">
          <cell r="G3">
            <v>212.68726395300044</v>
          </cell>
        </row>
      </sheetData>
      <sheetData sheetId="36">
        <row r="3">
          <cell r="G3">
            <v>212.68726395300044</v>
          </cell>
        </row>
      </sheetData>
      <sheetData sheetId="37">
        <row r="3">
          <cell r="G3">
            <v>212.68726395300044</v>
          </cell>
        </row>
      </sheetData>
      <sheetData sheetId="38">
        <row r="3">
          <cell r="G3">
            <v>212.68726395300044</v>
          </cell>
        </row>
      </sheetData>
      <sheetData sheetId="39"/>
      <sheetData sheetId="40"/>
      <sheetData sheetId="41"/>
      <sheetData sheetId="42">
        <row r="3">
          <cell r="G3">
            <v>212.68726395300044</v>
          </cell>
        </row>
      </sheetData>
      <sheetData sheetId="43">
        <row r="3">
          <cell r="G3">
            <v>212.68726395300044</v>
          </cell>
        </row>
      </sheetData>
      <sheetData sheetId="44">
        <row r="3">
          <cell r="G3">
            <v>212.68726395300044</v>
          </cell>
        </row>
      </sheetData>
      <sheetData sheetId="45">
        <row r="3">
          <cell r="G3">
            <v>212.68726395300044</v>
          </cell>
        </row>
      </sheetData>
      <sheetData sheetId="46">
        <row r="3">
          <cell r="G3">
            <v>212.68726395300044</v>
          </cell>
        </row>
      </sheetData>
      <sheetData sheetId="47">
        <row r="3">
          <cell r="G3">
            <v>212.68726395300044</v>
          </cell>
        </row>
      </sheetData>
      <sheetData sheetId="48">
        <row r="3">
          <cell r="G3">
            <v>212.68726395300044</v>
          </cell>
        </row>
      </sheetData>
      <sheetData sheetId="49">
        <row r="3">
          <cell r="G3">
            <v>212.68726395300044</v>
          </cell>
        </row>
      </sheetData>
      <sheetData sheetId="50">
        <row r="3">
          <cell r="G3">
            <v>212.68726395300044</v>
          </cell>
        </row>
      </sheetData>
      <sheetData sheetId="51">
        <row r="3">
          <cell r="G3">
            <v>212.68726395300044</v>
          </cell>
        </row>
      </sheetData>
      <sheetData sheetId="52"/>
      <sheetData sheetId="53"/>
      <sheetData sheetId="54"/>
      <sheetData sheetId="55">
        <row r="3">
          <cell r="G3">
            <v>212.68726395300044</v>
          </cell>
        </row>
      </sheetData>
      <sheetData sheetId="56">
        <row r="3">
          <cell r="G3">
            <v>212.68726395300044</v>
          </cell>
        </row>
      </sheetData>
      <sheetData sheetId="57">
        <row r="3">
          <cell r="G3">
            <v>212.68726395300044</v>
          </cell>
        </row>
      </sheetData>
      <sheetData sheetId="58">
        <row r="3">
          <cell r="G3">
            <v>212.68726395300044</v>
          </cell>
        </row>
      </sheetData>
      <sheetData sheetId="59">
        <row r="3">
          <cell r="G3">
            <v>212.68726395300044</v>
          </cell>
        </row>
      </sheetData>
      <sheetData sheetId="60">
        <row r="3">
          <cell r="G3">
            <v>212.68726395300044</v>
          </cell>
        </row>
      </sheetData>
      <sheetData sheetId="61">
        <row r="3">
          <cell r="G3">
            <v>212.68726395300044</v>
          </cell>
        </row>
      </sheetData>
      <sheetData sheetId="62">
        <row r="3">
          <cell r="G3">
            <v>212.68726395300044</v>
          </cell>
        </row>
      </sheetData>
      <sheetData sheetId="63">
        <row r="3">
          <cell r="G3">
            <v>212.68726395300044</v>
          </cell>
        </row>
      </sheetData>
      <sheetData sheetId="64">
        <row r="3">
          <cell r="G3">
            <v>212.68726395300044</v>
          </cell>
        </row>
      </sheetData>
      <sheetData sheetId="65"/>
      <sheetData sheetId="66"/>
      <sheetData sheetId="67"/>
      <sheetData sheetId="68"/>
      <sheetData sheetId="69"/>
      <sheetData sheetId="70"/>
      <sheetData sheetId="71"/>
      <sheetData sheetId="72">
        <row r="3">
          <cell r="G3">
            <v>212.68726395300044</v>
          </cell>
        </row>
      </sheetData>
      <sheetData sheetId="73">
        <row r="3">
          <cell r="G3">
            <v>212.68726395300044</v>
          </cell>
        </row>
      </sheetData>
      <sheetData sheetId="74">
        <row r="3">
          <cell r="G3">
            <v>212.68726395300044</v>
          </cell>
        </row>
      </sheetData>
      <sheetData sheetId="75">
        <row r="3">
          <cell r="G3">
            <v>212.68726395300044</v>
          </cell>
        </row>
      </sheetData>
      <sheetData sheetId="76">
        <row r="3">
          <cell r="G3">
            <v>212.68726395300044</v>
          </cell>
        </row>
      </sheetData>
      <sheetData sheetId="77">
        <row r="3">
          <cell r="G3">
            <v>212.68726395300044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>
        <row r="3">
          <cell r="G3">
            <v>212.68726395300044</v>
          </cell>
        </row>
      </sheetData>
      <sheetData sheetId="86">
        <row r="3">
          <cell r="G3">
            <v>212.68726395300044</v>
          </cell>
        </row>
      </sheetData>
      <sheetData sheetId="87">
        <row r="3">
          <cell r="G3">
            <v>212.68726395300044</v>
          </cell>
        </row>
      </sheetData>
      <sheetData sheetId="88">
        <row r="3">
          <cell r="G3">
            <v>212.68726395300044</v>
          </cell>
        </row>
      </sheetData>
      <sheetData sheetId="89">
        <row r="3">
          <cell r="G3">
            <v>212.68726395300044</v>
          </cell>
        </row>
      </sheetData>
      <sheetData sheetId="90">
        <row r="3">
          <cell r="G3">
            <v>212.68726395300044</v>
          </cell>
        </row>
      </sheetData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S"/>
      <sheetName val="PU"/>
      <sheetName val="SERVICIOS"/>
      <sheetName val="Presupuesto"/>
      <sheetName val="Programa de Trabajo"/>
      <sheetName val="Graficas"/>
      <sheetName val="Uso de Equipos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ALARIOS"/>
      <sheetName val="MATERIALES"/>
      <sheetName val="MO"/>
      <sheetName val="Analisis BC"/>
      <sheetName val="O.M. y Salarios"/>
      <sheetName val="Gastos Generales y Factores"/>
      <sheetName val="Listado Mano de Obra"/>
      <sheetName val="Listado Completo de Equipos"/>
      <sheetName val="Progr. Mensual"/>
      <sheetName val="Lista de Materiales"/>
      <sheetName val="Ingenieria"/>
      <sheetName val="Lista de Insumos K-CC 146-148"/>
      <sheetName val="Pres. Nav. Pto Plata"/>
      <sheetName val="PLANTA 150-200 TPH"/>
      <sheetName val="Trabajos Generales"/>
      <sheetName val="PRECIOS_ELE"/>
      <sheetName val="Cargas Sociales"/>
      <sheetName val="Programa_de_Trabajo"/>
      <sheetName val="Uso_de_Equipos"/>
      <sheetName val="Analisis Unit. "/>
      <sheetName val="Analisis Unitarios"/>
      <sheetName val="Tarifas de Alquiler de Equipo"/>
      <sheetName val="ANALISIS HORMIGON ARMADO"/>
      <sheetName val="analisis sto dgo"/>
      <sheetName val="EST N. DE OVANDO CENTRAL (MOD. "/>
      <sheetName val="Precio"/>
      <sheetName val="Programa_de_Trabajo1"/>
      <sheetName val="Uso_de_Equipos1"/>
      <sheetName val="Analisis_BC"/>
      <sheetName val="O_M__y_Salarios"/>
      <sheetName val="Gastos_Generales_y_Factores"/>
      <sheetName val="Listado_Mano_de_Obra"/>
      <sheetName val="Listado_Completo_de_Equipos"/>
      <sheetName val="Progr__Mensual"/>
      <sheetName val="Lista_de_Materiales"/>
      <sheetName val="Lista_de_Insumos_K-CC_146-148"/>
      <sheetName val="Pres__Nav__Pto_Plata"/>
      <sheetName val="PLANTA_150-200_TPH"/>
      <sheetName val="Trabajos_Generales"/>
      <sheetName val="Cargas_Sociales"/>
      <sheetName val="Analisis_Unit__"/>
      <sheetName val="Analisis_Unitarios"/>
      <sheetName val="Tarifas_de_Alquiler_de_Equipo"/>
      <sheetName val="ANALISIS_HORMIGON_ARMADO"/>
      <sheetName val="Programa_de_Trabajo2"/>
      <sheetName val="Uso_de_Equipos2"/>
      <sheetName val="Analisis_BC1"/>
      <sheetName val="O_M__y_Salarios1"/>
      <sheetName val="Gastos_Generales_y_Factores1"/>
      <sheetName val="Listado_Mano_de_Obra1"/>
      <sheetName val="Listado_Completo_de_Equipos1"/>
      <sheetName val="Progr__Mensual1"/>
      <sheetName val="Lista_de_Materiales1"/>
      <sheetName val="Lista_de_Insumos_K-CC_146-1481"/>
      <sheetName val="Pres__Nav__Pto_Plata1"/>
      <sheetName val="PLANTA_150-200_TPH1"/>
      <sheetName val="Trabajos_Generales1"/>
      <sheetName val="Cargas_Sociales1"/>
      <sheetName val="Analisis_Unit__1"/>
      <sheetName val="Analisis_Unitarios1"/>
      <sheetName val="Tarifas_de_Alquiler_de_Equipo1"/>
      <sheetName val="ANALISIS_HORMIGON_ARMADO1"/>
      <sheetName val="Programa_de_Trabajo3"/>
      <sheetName val="Uso_de_Equipos3"/>
      <sheetName val="Analisis_BC2"/>
      <sheetName val="O_M__y_Salarios2"/>
      <sheetName val="Gastos_Generales_y_Factores2"/>
      <sheetName val="Listado_Mano_de_Obra2"/>
      <sheetName val="Listado_Completo_de_Equipos2"/>
      <sheetName val="Progr__Mensual2"/>
      <sheetName val="Lista_de_Materiales2"/>
      <sheetName val="Lista_de_Insumos_K-CC_146-1482"/>
      <sheetName val="Pres__Nav__Pto_Plata2"/>
      <sheetName val="PLANTA_150-200_TPH2"/>
      <sheetName val="Trabajos_Generales2"/>
      <sheetName val="Cargas_Sociales2"/>
      <sheetName val="Analisis_Unit__2"/>
      <sheetName val="Analisis_Unitarios2"/>
      <sheetName val="Tarifas_de_Alquiler_de_Equipo2"/>
      <sheetName val="ANALISIS_HORMIGON_ARMADO2"/>
      <sheetName val="Programa_de_Trabajo4"/>
      <sheetName val="Uso_de_Equipos4"/>
      <sheetName val="Analisis_BC3"/>
      <sheetName val="O_M__y_Salarios3"/>
      <sheetName val="Gastos_Generales_y_Factores3"/>
      <sheetName val="Listado_Mano_de_Obra3"/>
      <sheetName val="Listado_Completo_de_Equipos3"/>
      <sheetName val="Progr__Mensual3"/>
      <sheetName val="Lista_de_Materiales3"/>
      <sheetName val="Lista_de_Insumos_K-CC_146-1483"/>
      <sheetName val="Pres__Nav__Pto_Plata3"/>
      <sheetName val="PLANTA_150-200_TPH3"/>
      <sheetName val="Trabajos_Generales3"/>
      <sheetName val="Cargas_Sociales3"/>
      <sheetName val="Analisis_Unit__3"/>
      <sheetName val="Analisis_Unitarios3"/>
      <sheetName val="Tarifas_de_Alquiler_de_Equipo3"/>
      <sheetName val="ANALISIS_HORMIGON_ARMADO3"/>
      <sheetName val="analisis_sto_dgo1"/>
      <sheetName val="analisis_sto_dgo"/>
      <sheetName val="Programa_de_Trabajo5"/>
      <sheetName val="Uso_de_Equipos5"/>
      <sheetName val="Analisis_BC4"/>
      <sheetName val="O_M__y_Salarios4"/>
      <sheetName val="Gastos_Generales_y_Factores4"/>
      <sheetName val="Listado_Mano_de_Obra4"/>
      <sheetName val="Listado_Completo_de_Equipos4"/>
      <sheetName val="Progr__Mensual4"/>
      <sheetName val="Lista_de_Materiales4"/>
      <sheetName val="Lista_de_Insumos_K-CC_146-1484"/>
      <sheetName val="Pres__Nav__Pto_Plata4"/>
      <sheetName val="PLANTA_150-200_TPH4"/>
      <sheetName val="Trabajos_Generales4"/>
      <sheetName val="Cargas_Sociales4"/>
      <sheetName val="Analisis_Unit__4"/>
      <sheetName val="Analisis_Unitarios4"/>
      <sheetName val="Tarifas_de_Alquiler_de_Equipo4"/>
      <sheetName val="ANALISIS_HORMIGON_ARMADO4"/>
      <sheetName val="Programa_de_Trabajo6"/>
      <sheetName val="Uso_de_Equipos6"/>
      <sheetName val="Analisis_BC5"/>
      <sheetName val="O_M__y_Salarios5"/>
      <sheetName val="Gastos_Generales_y_Factores5"/>
      <sheetName val="Listado_Mano_de_Obra5"/>
      <sheetName val="Listado_Completo_de_Equipos5"/>
      <sheetName val="Progr__Mensual5"/>
      <sheetName val="Lista_de_Materiales5"/>
      <sheetName val="Lista_de_Insumos_K-CC_146-1485"/>
      <sheetName val="Pres__Nav__Pto_Plata5"/>
      <sheetName val="PLANTA_150-200_TPH5"/>
      <sheetName val="Trabajos_Generales5"/>
      <sheetName val="Cargas_Sociales5"/>
      <sheetName val="Analisis_Unit__5"/>
      <sheetName val="Analisis_Unitarios5"/>
      <sheetName val="Tarifas_de_Alquiler_de_Equipo5"/>
      <sheetName val="ANALISIS_HORMIGON_ARMADO5"/>
      <sheetName val="Resumen Precio Equipos"/>
      <sheetName val="Insumos"/>
      <sheetName val="Análisis de Precios"/>
      <sheetName val="analisis"/>
      <sheetName val="Sheet4"/>
      <sheetName val="Sheet5"/>
      <sheetName val="analisis_sto_dgo2"/>
      <sheetName val="EST_N__DE_OVANDO_CENTRAL_(MOD__"/>
      <sheetName val="MANO DE OBRA Y TARIFAS"/>
      <sheetName val="Pasarela de L=60.00"/>
      <sheetName val="ana-sanit."/>
      <sheetName val="ANALISIS H-A "/>
      <sheetName val="Jornal"/>
      <sheetName val="a"/>
      <sheetName val="OBRAMANO"/>
      <sheetName val="Ins"/>
      <sheetName val="Zap E"/>
      <sheetName val="Sheet1"/>
      <sheetName val="electrico"/>
      <sheetName val="anal term"/>
      <sheetName val="Anal. horm."/>
      <sheetName val="Mat"/>
      <sheetName val="Analisis (2)"/>
      <sheetName val="Los Ángeles (Fase II)"/>
      <sheetName val="listado equipos a utilizar"/>
      <sheetName val="análisis"/>
      <sheetName val="M.O."/>
      <sheetName val="CCP,LEYES, Y DEC."/>
      <sheetName val="Ins 2"/>
      <sheetName val="qqVgas"/>
    </sheetNames>
    <sheetDataSet>
      <sheetData sheetId="0" refreshError="1">
        <row r="13">
          <cell r="D13">
            <v>500</v>
          </cell>
        </row>
        <row r="14">
          <cell r="D14">
            <v>990</v>
          </cell>
        </row>
        <row r="27">
          <cell r="D27">
            <v>2.8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/>
      <sheetData sheetId="154"/>
      <sheetData sheetId="155" refreshError="1"/>
      <sheetData sheetId="156" refreshError="1"/>
      <sheetData sheetId="157" refreshError="1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Contrato"/>
      <sheetName val="MO"/>
      <sheetName val="Materiales"/>
      <sheetName val="Equipos"/>
      <sheetName val="Calculo"/>
      <sheetName val="Ins"/>
      <sheetName val="M.O."/>
      <sheetName val="Ins 2"/>
      <sheetName val="Insumos"/>
      <sheetName val="Analisis Unitarios"/>
      <sheetName val="Cargas Sociales"/>
      <sheetName val="Datos a Project"/>
      <sheetName val="Tarifas de Alquiler de Equipo"/>
      <sheetName val="Analisis_Contrato"/>
      <sheetName val="M_O_"/>
      <sheetName val="Ins_2"/>
      <sheetName val="Analisis_Unitarios"/>
      <sheetName val="Cargas_Sociales"/>
      <sheetName val="Datos_a_Project"/>
      <sheetName val="Tarifas_de_Alquiler_de_Equipo"/>
      <sheetName val="Analisis_Contrato1"/>
      <sheetName val="M_O_1"/>
      <sheetName val="Ins_21"/>
      <sheetName val="Analisis_Unitarios1"/>
      <sheetName val="Cargas_Sociales1"/>
      <sheetName val="Datos_a_Project1"/>
      <sheetName val="Tarifas_de_Alquiler_de_Equipo1"/>
      <sheetName val="Analisis_Contrato2"/>
      <sheetName val="M_O_2"/>
      <sheetName val="Ins_22"/>
      <sheetName val="Analisis_Unitarios2"/>
      <sheetName val="Cargas_Sociales2"/>
      <sheetName val="Datos_a_Project2"/>
      <sheetName val="Tarifas_de_Alquiler_de_Equipo2"/>
      <sheetName val="Analisis_Contrato3"/>
      <sheetName val="M_O_3"/>
      <sheetName val="Ins_23"/>
      <sheetName val="Analisis_Unitarios3"/>
      <sheetName val="Cargas_Sociales3"/>
      <sheetName val="Datos_a_Project3"/>
      <sheetName val="Tarifas_de_Alquiler_de_Equipo3"/>
      <sheetName val="datos"/>
      <sheetName val="Analisis_Contrato4"/>
      <sheetName val="M_O_4"/>
      <sheetName val="Ins_24"/>
      <sheetName val="Analisis_Unitarios4"/>
      <sheetName val="Cargas_Sociales4"/>
      <sheetName val="Datos_a_Project4"/>
      <sheetName val="Tarifas_de_Alquiler_de_Equipo4"/>
      <sheetName val="Analisis_Contrato5"/>
      <sheetName val="M_O_5"/>
      <sheetName val="Ins_25"/>
      <sheetName val="Analisis_Unitarios5"/>
      <sheetName val="Cargas_Sociales5"/>
      <sheetName val="Datos_a_Project5"/>
      <sheetName val="Tarifas_de_Alquiler_de_Equipo5"/>
      <sheetName val="Ebanisteria"/>
      <sheetName val="Precios"/>
      <sheetName val="MATERIALES LISTADO"/>
      <sheetName val="capilla"/>
      <sheetName val="MANO DE OBRA Y TARIFAS"/>
      <sheetName val="CUBICACION "/>
      <sheetName val="MO ELECTRICISTA"/>
      <sheetName val="M.O Y Rendtos"/>
      <sheetName val="Analisis de Costos"/>
      <sheetName val="ANALISIS NUEVOS"/>
      <sheetName val="ANA"/>
      <sheetName val="PRE"/>
      <sheetName val="Resumen Precio Equipos"/>
      <sheetName val="análisis"/>
      <sheetName val="Los Ángeles (Fase II)"/>
      <sheetName val="Sheet4"/>
      <sheetName val="Sheet5"/>
      <sheetName val="Análisis de Precios"/>
      <sheetName val="caseta de planta"/>
      <sheetName val="MANT.TRANSITO"/>
    </sheetNames>
    <sheetDataSet>
      <sheetData sheetId="0">
        <row r="11">
          <cell r="C11">
            <v>268</v>
          </cell>
        </row>
      </sheetData>
      <sheetData sheetId="1">
        <row r="11">
          <cell r="C11">
            <v>268</v>
          </cell>
        </row>
        <row r="16">
          <cell r="B16">
            <v>4387.5</v>
          </cell>
        </row>
        <row r="20">
          <cell r="C20">
            <v>511</v>
          </cell>
        </row>
        <row r="21">
          <cell r="C21">
            <v>639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NTAS"/>
      <sheetName val="TERMINACION DE SUPERFICIE"/>
      <sheetName val="ANALISIS"/>
      <sheetName val="Pisos marmol y Ceram.laticrete"/>
      <sheetName val="ANALISIS DE COSTOS"/>
      <sheetName val="REVESTIMIENTOS"/>
      <sheetName val="techos"/>
      <sheetName val="Sheet1"/>
      <sheetName val="PISO VIBRAZO GRIS"/>
      <sheetName val="GROUTING"/>
      <sheetName val="MORTEROS"/>
      <sheetName val="PISOS"/>
      <sheetName val="REFERENCIAS"/>
      <sheetName val="LISTADO INSUMOS DEL 2000"/>
      <sheetName val="HORMIGON ARMADO, ZAPATA"/>
      <sheetName val="PINTURA"/>
      <sheetName val="TECHO2"/>
      <sheetName val="ADOQUINES"/>
      <sheetName val="Presupuesto @ 1-10-02"/>
      <sheetName val="Mediciones @ 10-9-02"/>
      <sheetName val="Cotizaciones"/>
      <sheetName val="M.O. Plomería (2)"/>
      <sheetName val="Piezas Plomería (2)"/>
      <sheetName val="Mediciones"/>
      <sheetName val="Análisis Complementarios"/>
      <sheetName val="Bloques"/>
      <sheetName val="Otros"/>
      <sheetName val="Pisos &amp; Revestimientos"/>
      <sheetName val="Vigas"/>
      <sheetName val="Cuantía Acero"/>
      <sheetName val="Cotización Acero"/>
      <sheetName val="Cotizaciones Diversas"/>
      <sheetName val="M.O. Plomería"/>
      <sheetName val="Piezas Plomería"/>
      <sheetName val="Insumos"/>
      <sheetName val="M.O."/>
      <sheetName val="Ponderación"/>
      <sheetName val="Hoja Resumen"/>
      <sheetName val="Apto. #1202"/>
      <sheetName val="Apto. #1203"/>
      <sheetName val="Pisos Terraza Penthouse"/>
      <sheetName val="PVC"/>
      <sheetName val="Unified Pagos- factura_rep.tx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29">
          <cell r="I29">
            <v>277.11900900900901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gas Sociales"/>
      <sheetName val="cuantias qq"/>
      <sheetName val="Cant. capabeg rell"/>
      <sheetName val="cant de ventanas y puertas"/>
      <sheetName val="cant Dimensiones losas"/>
      <sheetName val="cant hormigon armado"/>
      <sheetName val="Base de datos Res. Nicole I"/>
      <sheetName val="Insumos materiales"/>
      <sheetName val="Costos Mano de Obra"/>
      <sheetName val="Elaborac. Product todo costo"/>
      <sheetName val="Tabla Insumos materiales"/>
      <sheetName val="Tabla Costos Mano de Obra"/>
      <sheetName val="Tabla Elabor. Product todo cost"/>
      <sheetName val="Ana. Horm mexc mort"/>
      <sheetName val="Ana. blocks y termin."/>
      <sheetName val="Ana. pint. y mas "/>
      <sheetName val="Plomeria "/>
      <sheetName val="Primer nivel"/>
      <sheetName val="Segundo nivel"/>
      <sheetName val="Tercer Nivel"/>
      <sheetName val="Cuarto Nivel"/>
      <sheetName val="Total 4 Niveles"/>
      <sheetName val="Resumen para Microsoft Project"/>
      <sheetName val="Hoja2"/>
      <sheetName val="resumen"/>
      <sheetName val="Suposic. Vta ETAPA A con solar"/>
      <sheetName val="Supc. Vta ETAPA A &amp; B  c- solar"/>
      <sheetName val="Supc. Vta tres etapas c-solar"/>
      <sheetName val="Evaluacion Mat. por intercambio"/>
      <sheetName val="M.O."/>
      <sheetName val="Ins"/>
      <sheetName val="MO"/>
      <sheetName val="EQUIPOS"/>
      <sheetName val="PRE Desvio Alcant.  Potable"/>
      <sheetName val="Insumos"/>
      <sheetName val="Análisis de Precios"/>
      <sheetName val="Cargas_Sociales"/>
      <sheetName val="cuantias_qq"/>
      <sheetName val="Cant__capabeg_rell"/>
      <sheetName val="cant_de_ventanas_y_puertas"/>
      <sheetName val="cant_Dimensiones_losas"/>
      <sheetName val="cant_hormigon_armado"/>
      <sheetName val="Base_de_datos_Res__Nicole_I"/>
      <sheetName val="Insumos_materiales"/>
      <sheetName val="Costos_Mano_de_Obra"/>
      <sheetName val="Elaborac__Product_todo_costo"/>
      <sheetName val="Tabla_Insumos_materiales"/>
      <sheetName val="Tabla_Costos_Mano_de_Obra"/>
      <sheetName val="Tabla_Elabor__Product_todo_cost"/>
      <sheetName val="Ana__Horm_mexc_mort"/>
      <sheetName val="Ana__blocks_y_termin_"/>
      <sheetName val="Ana__pint__y_mas_"/>
      <sheetName val="Plomeria_"/>
      <sheetName val="Primer_nivel"/>
      <sheetName val="Segundo_nivel"/>
      <sheetName val="Tercer_Nivel"/>
      <sheetName val="Cuarto_Nivel"/>
      <sheetName val="Total_4_Niveles"/>
      <sheetName val="Resumen_para_Microsoft_Project"/>
      <sheetName val="Suposic__Vta_ETAPA_A_con_solar"/>
      <sheetName val="Supc__Vta_ETAPA_A_&amp;_B__c-_solar"/>
      <sheetName val="Supc__Vta_tres_etapas_c-solar"/>
      <sheetName val="Evaluacion_Mat__por_intercambio"/>
      <sheetName val="M_O_"/>
      <sheetName val="PRE_Desvio_Alcant___Potable"/>
      <sheetName val="Análisis_de_Precios"/>
      <sheetName val="Cargas_Sociales1"/>
      <sheetName val="cuantias_qq1"/>
      <sheetName val="Cant__capabeg_rell1"/>
      <sheetName val="cant_de_ventanas_y_puertas1"/>
      <sheetName val="cant_Dimensiones_losas1"/>
      <sheetName val="cant_hormigon_armado1"/>
      <sheetName val="Base_de_datos_Res__Nicole_I1"/>
      <sheetName val="Insumos_materiales1"/>
      <sheetName val="Costos_Mano_de_Obra1"/>
      <sheetName val="Elaborac__Product_todo_costo1"/>
      <sheetName val="Tabla_Insumos_materiales1"/>
      <sheetName val="Tabla_Costos_Mano_de_Obra1"/>
      <sheetName val="Tabla_Elabor__Product_todo_cos1"/>
      <sheetName val="Ana__Horm_mexc_mort1"/>
      <sheetName val="Ana__blocks_y_termin_1"/>
      <sheetName val="Ana__pint__y_mas_1"/>
      <sheetName val="Plomeria_1"/>
      <sheetName val="Primer_nivel1"/>
      <sheetName val="Segundo_nivel1"/>
      <sheetName val="Tercer_Nivel1"/>
      <sheetName val="Cuarto_Nivel1"/>
      <sheetName val="Total_4_Niveles1"/>
      <sheetName val="Resumen_para_Microsoft_Project1"/>
      <sheetName val="Suposic__Vta_ETAPA_A_con_solar1"/>
      <sheetName val="Supc__Vta_ETAPA_A_&amp;_B__c-_sola1"/>
      <sheetName val="Supc__Vta_tres_etapas_c-solar1"/>
      <sheetName val="Evaluacion_Mat__por_intercambi1"/>
      <sheetName val="M_O_1"/>
      <sheetName val="PRE_Desvio_Alcant___Potable1"/>
      <sheetName val="Análisis_de_Precios1"/>
      <sheetName val="Cargas_Sociales2"/>
      <sheetName val="cuantias_qq2"/>
      <sheetName val="Cant__capabeg_rell2"/>
      <sheetName val="cant_de_ventanas_y_puertas2"/>
      <sheetName val="cant_Dimensiones_losas2"/>
      <sheetName val="cant_hormigon_armado2"/>
      <sheetName val="Base_de_datos_Res__Nicole_I2"/>
      <sheetName val="Insumos_materiales2"/>
      <sheetName val="Costos_Mano_de_Obra2"/>
      <sheetName val="Elaborac__Product_todo_costo2"/>
      <sheetName val="Tabla_Insumos_materiales2"/>
      <sheetName val="Tabla_Costos_Mano_de_Obra2"/>
      <sheetName val="Tabla_Elabor__Product_todo_cos2"/>
      <sheetName val="Ana__Horm_mexc_mort2"/>
      <sheetName val="Ana__blocks_y_termin_2"/>
      <sheetName val="Ana__pint__y_mas_2"/>
      <sheetName val="Plomeria_2"/>
      <sheetName val="Primer_nivel2"/>
      <sheetName val="Segundo_nivel2"/>
      <sheetName val="Tercer_Nivel2"/>
      <sheetName val="Cuarto_Nivel2"/>
      <sheetName val="Total_4_Niveles2"/>
      <sheetName val="Resumen_para_Microsoft_Project2"/>
      <sheetName val="Suposic__Vta_ETAPA_A_con_solar2"/>
      <sheetName val="Supc__Vta_ETAPA_A_&amp;_B__c-_sola2"/>
      <sheetName val="Supc__Vta_tres_etapas_c-solar2"/>
      <sheetName val="Evaluacion_Mat__por_intercambi2"/>
      <sheetName val="M_O_2"/>
      <sheetName val="PRE_Desvio_Alcant___Potable2"/>
      <sheetName val="Análisis_de_Precios2"/>
      <sheetName val="Cargas_Sociales3"/>
      <sheetName val="cuantias_qq3"/>
      <sheetName val="Cant__capabeg_rell3"/>
      <sheetName val="cant_de_ventanas_y_puertas3"/>
      <sheetName val="cant_Dimensiones_losas3"/>
      <sheetName val="cant_hormigon_armado3"/>
      <sheetName val="Base_de_datos_Res__Nicole_I3"/>
      <sheetName val="Insumos_materiales3"/>
      <sheetName val="Costos_Mano_de_Obra3"/>
      <sheetName val="Elaborac__Product_todo_costo3"/>
      <sheetName val="Tabla_Insumos_materiales3"/>
      <sheetName val="Tabla_Costos_Mano_de_Obra3"/>
      <sheetName val="Tabla_Elabor__Product_todo_cos3"/>
      <sheetName val="Ana__Horm_mexc_mort3"/>
      <sheetName val="Ana__blocks_y_termin_3"/>
      <sheetName val="Ana__pint__y_mas_3"/>
      <sheetName val="Plomeria_3"/>
      <sheetName val="Primer_nivel3"/>
      <sheetName val="Segundo_nivel3"/>
      <sheetName val="Tercer_Nivel3"/>
      <sheetName val="Cuarto_Nivel3"/>
      <sheetName val="Total_4_Niveles3"/>
      <sheetName val="Resumen_para_Microsoft_Project3"/>
      <sheetName val="Suposic__Vta_ETAPA_A_con_solar3"/>
      <sheetName val="Supc__Vta_ETAPA_A_&amp;_B__c-_sola3"/>
      <sheetName val="Supc__Vta_tres_etapas_c-solar3"/>
      <sheetName val="Evaluacion_Mat__por_intercambi3"/>
      <sheetName val="M_O_3"/>
      <sheetName val="PRE_Desvio_Alcant___Potable3"/>
      <sheetName val="Análisis_de_Precios3"/>
      <sheetName val="MATERIALES LISTADO"/>
      <sheetName val="Sheet4"/>
      <sheetName val="Sheet5"/>
      <sheetName val="Cotz."/>
      <sheetName val="MATERIALES"/>
      <sheetName val="OBRAMANO"/>
      <sheetName val="Cargas_Sociales4"/>
      <sheetName val="cuantias_qq4"/>
      <sheetName val="Cant__capabeg_rell4"/>
      <sheetName val="cant_de_ventanas_y_puertas4"/>
      <sheetName val="cant_Dimensiones_losas4"/>
      <sheetName val="cant_hormigon_armado4"/>
      <sheetName val="Base_de_datos_Res__Nicole_I4"/>
      <sheetName val="Insumos_materiales4"/>
      <sheetName val="Costos_Mano_de_Obra4"/>
      <sheetName val="Elaborac__Product_todo_costo4"/>
      <sheetName val="Tabla_Insumos_materiales4"/>
      <sheetName val="Tabla_Costos_Mano_de_Obra4"/>
      <sheetName val="Tabla_Elabor__Product_todo_cos4"/>
      <sheetName val="Ana__Horm_mexc_mort4"/>
      <sheetName val="Ana__blocks_y_termin_4"/>
      <sheetName val="Ana__pint__y_mas_4"/>
      <sheetName val="Plomeria_4"/>
      <sheetName val="Primer_nivel4"/>
      <sheetName val="Segundo_nivel4"/>
      <sheetName val="Tercer_Nivel4"/>
      <sheetName val="Cuarto_Nivel4"/>
      <sheetName val="Total_4_Niveles4"/>
      <sheetName val="Resumen_para_Microsoft_Project4"/>
      <sheetName val="Suposic__Vta_ETAPA_A_con_solar4"/>
      <sheetName val="Supc__Vta_ETAPA_A_&amp;_B__c-_sola4"/>
      <sheetName val="Supc__Vta_tres_etapas_c-solar4"/>
      <sheetName val="Evaluacion_Mat__por_intercambi4"/>
      <sheetName val="M_O_4"/>
      <sheetName val="PRE_Desvio_Alcant___Potable4"/>
      <sheetName val="Análisis_de_Precios4"/>
      <sheetName val="Cargas_Sociales5"/>
      <sheetName val="cuantias_qq5"/>
      <sheetName val="Cant__capabeg_rell5"/>
      <sheetName val="cant_de_ventanas_y_puertas5"/>
      <sheetName val="cant_Dimensiones_losas5"/>
      <sheetName val="cant_hormigon_armado5"/>
      <sheetName val="Base_de_datos_Res__Nicole_I5"/>
      <sheetName val="Insumos_materiales5"/>
      <sheetName val="Costos_Mano_de_Obra5"/>
      <sheetName val="Elaborac__Product_todo_costo5"/>
      <sheetName val="Tabla_Insumos_materiales5"/>
      <sheetName val="Tabla_Costos_Mano_de_Obra5"/>
      <sheetName val="Tabla_Elabor__Product_todo_cos5"/>
      <sheetName val="Ana__Horm_mexc_mort5"/>
      <sheetName val="Ana__blocks_y_termin_5"/>
      <sheetName val="Ana__pint__y_mas_5"/>
      <sheetName val="Plomeria_5"/>
      <sheetName val="Primer_nivel5"/>
      <sheetName val="Segundo_nivel5"/>
      <sheetName val="Tercer_Nivel5"/>
      <sheetName val="Cuarto_Nivel5"/>
      <sheetName val="Total_4_Niveles5"/>
      <sheetName val="Resumen_para_Microsoft_Project5"/>
      <sheetName val="Suposic__Vta_ETAPA_A_con_solar5"/>
      <sheetName val="Supc__Vta_ETAPA_A_&amp;_B__c-_sola5"/>
      <sheetName val="Supc__Vta_tres_etapas_c-solar5"/>
      <sheetName val="Evaluacion_Mat__por_intercambi5"/>
      <sheetName val="M_O_5"/>
      <sheetName val="PRE_Desvio_Alcant___Potable5"/>
      <sheetName val="Análisis_de_Precios5"/>
      <sheetName val="Mano de Obra"/>
      <sheetName val="MOCuadrillas"/>
      <sheetName val="MOJornal"/>
      <sheetName val="PH ANAL. S-A"/>
      <sheetName val="PH ANAL. C-A"/>
      <sheetName val="Analisis Unit. "/>
      <sheetName val="anal term"/>
      <sheetName val="Jornal"/>
      <sheetName val="Anal. horm."/>
      <sheetName val="Mat"/>
      <sheetName val="PU-Elect."/>
      <sheetName val="Ana-Sanit."/>
      <sheetName val="Pu-Sanit."/>
      <sheetName val="a"/>
      <sheetName val="Personalizar"/>
      <sheetName val="Precios"/>
      <sheetName val="presup."/>
      <sheetName val="Resumen Precio Equipos"/>
      <sheetName val="o.m. y salarios"/>
      <sheetName val="ANALISIS STO DGO"/>
      <sheetName val="INSU"/>
      <sheetName val="Análisis"/>
    </sheetNames>
    <sheetDataSet>
      <sheetData sheetId="0"/>
      <sheetData sheetId="1"/>
      <sheetData sheetId="2"/>
      <sheetData sheetId="3"/>
      <sheetData sheetId="4"/>
      <sheetData sheetId="5">
        <row r="20">
          <cell r="J20">
            <v>125</v>
          </cell>
        </row>
      </sheetData>
      <sheetData sheetId="6">
        <row r="38">
          <cell r="O38">
            <v>6.5</v>
          </cell>
        </row>
      </sheetData>
      <sheetData sheetId="7">
        <row r="20">
          <cell r="J20">
            <v>125</v>
          </cell>
        </row>
      </sheetData>
      <sheetData sheetId="8">
        <row r="38">
          <cell r="O38">
            <v>6.5</v>
          </cell>
        </row>
      </sheetData>
      <sheetData sheetId="9"/>
      <sheetData sheetId="10"/>
      <sheetData sheetId="11"/>
      <sheetData sheetId="12"/>
      <sheetData sheetId="13">
        <row r="53">
          <cell r="D53">
            <v>2640.8667724999996</v>
          </cell>
        </row>
        <row r="61">
          <cell r="D61">
            <v>1942.6108250000002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>
        <row r="20">
          <cell r="J20">
            <v>125</v>
          </cell>
        </row>
      </sheetData>
      <sheetData sheetId="39">
        <row r="20">
          <cell r="J20">
            <v>125</v>
          </cell>
        </row>
      </sheetData>
      <sheetData sheetId="40">
        <row r="20">
          <cell r="J20">
            <v>125</v>
          </cell>
        </row>
      </sheetData>
      <sheetData sheetId="41">
        <row r="20">
          <cell r="J20">
            <v>125</v>
          </cell>
        </row>
      </sheetData>
      <sheetData sheetId="42">
        <row r="20">
          <cell r="J20">
            <v>125</v>
          </cell>
        </row>
      </sheetData>
      <sheetData sheetId="43">
        <row r="20">
          <cell r="J20">
            <v>125</v>
          </cell>
        </row>
      </sheetData>
      <sheetData sheetId="44">
        <row r="20">
          <cell r="J20">
            <v>125</v>
          </cell>
        </row>
      </sheetData>
      <sheetData sheetId="45">
        <row r="20">
          <cell r="J20">
            <v>125</v>
          </cell>
        </row>
      </sheetData>
      <sheetData sheetId="46">
        <row r="20">
          <cell r="J20">
            <v>125</v>
          </cell>
        </row>
      </sheetData>
      <sheetData sheetId="47">
        <row r="20">
          <cell r="J20">
            <v>125</v>
          </cell>
        </row>
      </sheetData>
      <sheetData sheetId="48">
        <row r="20">
          <cell r="J20">
            <v>125</v>
          </cell>
        </row>
      </sheetData>
      <sheetData sheetId="49">
        <row r="20">
          <cell r="J20">
            <v>125</v>
          </cell>
        </row>
      </sheetData>
      <sheetData sheetId="50">
        <row r="20">
          <cell r="J20">
            <v>125</v>
          </cell>
        </row>
      </sheetData>
      <sheetData sheetId="51">
        <row r="20">
          <cell r="J20">
            <v>125</v>
          </cell>
        </row>
      </sheetData>
      <sheetData sheetId="52">
        <row r="20">
          <cell r="J20">
            <v>125</v>
          </cell>
        </row>
      </sheetData>
      <sheetData sheetId="53">
        <row r="38">
          <cell r="O38">
            <v>6.5</v>
          </cell>
        </row>
      </sheetData>
      <sheetData sheetId="54">
        <row r="53">
          <cell r="D53">
            <v>2640.8667724999996</v>
          </cell>
        </row>
      </sheetData>
      <sheetData sheetId="55">
        <row r="53">
          <cell r="D53">
            <v>2640.8667724999996</v>
          </cell>
        </row>
      </sheetData>
      <sheetData sheetId="56">
        <row r="53">
          <cell r="D53">
            <v>2640.8667724999996</v>
          </cell>
        </row>
      </sheetData>
      <sheetData sheetId="57">
        <row r="53">
          <cell r="D53">
            <v>2640.8667724999996</v>
          </cell>
        </row>
      </sheetData>
      <sheetData sheetId="58">
        <row r="53">
          <cell r="D53">
            <v>2640.8667724999996</v>
          </cell>
        </row>
      </sheetData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20">
          <cell r="J20">
            <v>125</v>
          </cell>
        </row>
      </sheetData>
      <sheetData sheetId="69">
        <row r="20">
          <cell r="J20">
            <v>125</v>
          </cell>
        </row>
      </sheetData>
      <sheetData sheetId="70">
        <row r="20">
          <cell r="J20">
            <v>125</v>
          </cell>
        </row>
      </sheetData>
      <sheetData sheetId="71">
        <row r="20">
          <cell r="J20">
            <v>125</v>
          </cell>
        </row>
      </sheetData>
      <sheetData sheetId="72">
        <row r="20">
          <cell r="J20">
            <v>125</v>
          </cell>
        </row>
      </sheetData>
      <sheetData sheetId="73">
        <row r="20">
          <cell r="J20">
            <v>125</v>
          </cell>
        </row>
      </sheetData>
      <sheetData sheetId="74">
        <row r="20">
          <cell r="J20">
            <v>125</v>
          </cell>
        </row>
      </sheetData>
      <sheetData sheetId="75">
        <row r="20">
          <cell r="J20">
            <v>125</v>
          </cell>
        </row>
      </sheetData>
      <sheetData sheetId="76">
        <row r="20">
          <cell r="J20">
            <v>125</v>
          </cell>
        </row>
      </sheetData>
      <sheetData sheetId="77">
        <row r="20">
          <cell r="J20">
            <v>125</v>
          </cell>
        </row>
      </sheetData>
      <sheetData sheetId="78">
        <row r="20">
          <cell r="J20">
            <v>125</v>
          </cell>
        </row>
      </sheetData>
      <sheetData sheetId="79">
        <row r="20">
          <cell r="J20">
            <v>125</v>
          </cell>
        </row>
      </sheetData>
      <sheetData sheetId="80">
        <row r="20">
          <cell r="J20">
            <v>125</v>
          </cell>
        </row>
      </sheetData>
      <sheetData sheetId="81">
        <row r="20">
          <cell r="J20">
            <v>125</v>
          </cell>
        </row>
      </sheetData>
      <sheetData sheetId="82">
        <row r="38">
          <cell r="O38">
            <v>6.5</v>
          </cell>
        </row>
      </sheetData>
      <sheetData sheetId="83">
        <row r="53">
          <cell r="D53">
            <v>2640.8667724999996</v>
          </cell>
        </row>
      </sheetData>
      <sheetData sheetId="84">
        <row r="53">
          <cell r="D53">
            <v>2640.8667724999996</v>
          </cell>
        </row>
      </sheetData>
      <sheetData sheetId="85">
        <row r="53">
          <cell r="D53">
            <v>2640.8667724999996</v>
          </cell>
        </row>
      </sheetData>
      <sheetData sheetId="86">
        <row r="53">
          <cell r="D53">
            <v>2640.8667724999996</v>
          </cell>
        </row>
      </sheetData>
      <sheetData sheetId="87">
        <row r="53">
          <cell r="D53">
            <v>2640.8667724999996</v>
          </cell>
        </row>
      </sheetData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>
        <row r="20">
          <cell r="J20">
            <v>125</v>
          </cell>
        </row>
      </sheetData>
      <sheetData sheetId="100">
        <row r="20">
          <cell r="J20">
            <v>125</v>
          </cell>
        </row>
      </sheetData>
      <sheetData sheetId="101">
        <row r="20">
          <cell r="J20">
            <v>125</v>
          </cell>
        </row>
      </sheetData>
      <sheetData sheetId="102">
        <row r="20">
          <cell r="J20">
            <v>125</v>
          </cell>
        </row>
      </sheetData>
      <sheetData sheetId="103">
        <row r="20">
          <cell r="J20">
            <v>125</v>
          </cell>
        </row>
      </sheetData>
      <sheetData sheetId="104">
        <row r="20">
          <cell r="J20">
            <v>125</v>
          </cell>
        </row>
      </sheetData>
      <sheetData sheetId="105">
        <row r="20">
          <cell r="J20">
            <v>125</v>
          </cell>
        </row>
      </sheetData>
      <sheetData sheetId="106">
        <row r="20">
          <cell r="J20">
            <v>125</v>
          </cell>
        </row>
      </sheetData>
      <sheetData sheetId="107">
        <row r="20">
          <cell r="J20">
            <v>125</v>
          </cell>
        </row>
      </sheetData>
      <sheetData sheetId="108">
        <row r="20">
          <cell r="J20">
            <v>125</v>
          </cell>
        </row>
      </sheetData>
      <sheetData sheetId="109">
        <row r="20">
          <cell r="J20">
            <v>125</v>
          </cell>
        </row>
      </sheetData>
      <sheetData sheetId="110">
        <row r="20">
          <cell r="J20">
            <v>125</v>
          </cell>
        </row>
      </sheetData>
      <sheetData sheetId="111">
        <row r="20">
          <cell r="J20">
            <v>125</v>
          </cell>
        </row>
      </sheetData>
      <sheetData sheetId="112">
        <row r="38">
          <cell r="O38">
            <v>6.5</v>
          </cell>
        </row>
      </sheetData>
      <sheetData sheetId="113">
        <row r="53">
          <cell r="D53">
            <v>2640.8667724999996</v>
          </cell>
        </row>
      </sheetData>
      <sheetData sheetId="114">
        <row r="53">
          <cell r="D53">
            <v>2640.8667724999996</v>
          </cell>
        </row>
      </sheetData>
      <sheetData sheetId="115">
        <row r="53">
          <cell r="D53">
            <v>2640.8667724999996</v>
          </cell>
        </row>
      </sheetData>
      <sheetData sheetId="116">
        <row r="53">
          <cell r="D53">
            <v>2640.8667724999996</v>
          </cell>
        </row>
      </sheetData>
      <sheetData sheetId="117">
        <row r="53">
          <cell r="D53">
            <v>2640.8667724999996</v>
          </cell>
        </row>
      </sheetData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20">
          <cell r="J20">
            <v>125</v>
          </cell>
        </row>
      </sheetData>
      <sheetData sheetId="130">
        <row r="20">
          <cell r="J20">
            <v>125</v>
          </cell>
        </row>
      </sheetData>
      <sheetData sheetId="131">
        <row r="20">
          <cell r="J20">
            <v>125</v>
          </cell>
        </row>
      </sheetData>
      <sheetData sheetId="132">
        <row r="20">
          <cell r="J20">
            <v>125</v>
          </cell>
        </row>
      </sheetData>
      <sheetData sheetId="133">
        <row r="20">
          <cell r="J20">
            <v>125</v>
          </cell>
        </row>
      </sheetData>
      <sheetData sheetId="134">
        <row r="20">
          <cell r="J20">
            <v>125</v>
          </cell>
        </row>
      </sheetData>
      <sheetData sheetId="135">
        <row r="20">
          <cell r="J20">
            <v>125</v>
          </cell>
        </row>
      </sheetData>
      <sheetData sheetId="136">
        <row r="20">
          <cell r="J20">
            <v>125</v>
          </cell>
        </row>
      </sheetData>
      <sheetData sheetId="137">
        <row r="20">
          <cell r="J20">
            <v>125</v>
          </cell>
        </row>
      </sheetData>
      <sheetData sheetId="138">
        <row r="20">
          <cell r="J20">
            <v>125</v>
          </cell>
        </row>
      </sheetData>
      <sheetData sheetId="139">
        <row r="20">
          <cell r="J20">
            <v>125</v>
          </cell>
        </row>
      </sheetData>
      <sheetData sheetId="140">
        <row r="20">
          <cell r="J20">
            <v>125</v>
          </cell>
        </row>
      </sheetData>
      <sheetData sheetId="141">
        <row r="20">
          <cell r="J20">
            <v>125</v>
          </cell>
        </row>
      </sheetData>
      <sheetData sheetId="142">
        <row r="38">
          <cell r="O38">
            <v>6.5</v>
          </cell>
        </row>
      </sheetData>
      <sheetData sheetId="143">
        <row r="53">
          <cell r="D53">
            <v>2640.8667724999996</v>
          </cell>
        </row>
      </sheetData>
      <sheetData sheetId="144">
        <row r="53">
          <cell r="D53">
            <v>2640.8667724999996</v>
          </cell>
        </row>
      </sheetData>
      <sheetData sheetId="145">
        <row r="53">
          <cell r="D53">
            <v>2640.8667724999996</v>
          </cell>
        </row>
      </sheetData>
      <sheetData sheetId="146">
        <row r="53">
          <cell r="D53">
            <v>2640.8667724999996</v>
          </cell>
        </row>
      </sheetData>
      <sheetData sheetId="147">
        <row r="53">
          <cell r="D53">
            <v>2640.8667724999996</v>
          </cell>
        </row>
      </sheetData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>
        <row r="38">
          <cell r="O38">
            <v>6.5</v>
          </cell>
        </row>
      </sheetData>
      <sheetData sheetId="163"/>
      <sheetData sheetId="164">
        <row r="20">
          <cell r="J20">
            <v>125</v>
          </cell>
        </row>
      </sheetData>
      <sheetData sheetId="165">
        <row r="38">
          <cell r="O38">
            <v>6.5</v>
          </cell>
        </row>
      </sheetData>
      <sheetData sheetId="166">
        <row r="20">
          <cell r="J20">
            <v>125</v>
          </cell>
        </row>
      </sheetData>
      <sheetData sheetId="167">
        <row r="38">
          <cell r="O38">
            <v>6.5</v>
          </cell>
        </row>
      </sheetData>
      <sheetData sheetId="168"/>
      <sheetData sheetId="169">
        <row r="20">
          <cell r="J20">
            <v>125</v>
          </cell>
        </row>
      </sheetData>
      <sheetData sheetId="170">
        <row r="38">
          <cell r="O38">
            <v>6.5</v>
          </cell>
        </row>
      </sheetData>
      <sheetData sheetId="171"/>
      <sheetData sheetId="172">
        <row r="53">
          <cell r="D53">
            <v>2640.8667724999996</v>
          </cell>
        </row>
      </sheetData>
      <sheetData sheetId="173"/>
      <sheetData sheetId="174">
        <row r="20">
          <cell r="J20">
            <v>125</v>
          </cell>
        </row>
      </sheetData>
      <sheetData sheetId="175">
        <row r="38">
          <cell r="O38">
            <v>6.5</v>
          </cell>
        </row>
      </sheetData>
      <sheetData sheetId="176"/>
      <sheetData sheetId="177"/>
      <sheetData sheetId="178"/>
      <sheetData sheetId="179">
        <row r="20">
          <cell r="J20">
            <v>125</v>
          </cell>
        </row>
      </sheetData>
      <sheetData sheetId="180">
        <row r="38">
          <cell r="O38">
            <v>6.5</v>
          </cell>
        </row>
      </sheetData>
      <sheetData sheetId="181"/>
      <sheetData sheetId="182"/>
      <sheetData sheetId="183"/>
      <sheetData sheetId="184">
        <row r="20">
          <cell r="J20">
            <v>125</v>
          </cell>
        </row>
      </sheetData>
      <sheetData sheetId="185">
        <row r="38">
          <cell r="O38">
            <v>6.5</v>
          </cell>
        </row>
      </sheetData>
      <sheetData sheetId="186"/>
      <sheetData sheetId="187"/>
      <sheetData sheetId="188"/>
      <sheetData sheetId="189">
        <row r="20">
          <cell r="J20">
            <v>125</v>
          </cell>
        </row>
      </sheetData>
      <sheetData sheetId="190">
        <row r="38">
          <cell r="O38">
            <v>6.5</v>
          </cell>
        </row>
      </sheetData>
      <sheetData sheetId="191">
        <row r="20">
          <cell r="J20">
            <v>125</v>
          </cell>
        </row>
      </sheetData>
      <sheetData sheetId="192">
        <row r="38">
          <cell r="O38">
            <v>6.5</v>
          </cell>
        </row>
      </sheetData>
      <sheetData sheetId="193"/>
      <sheetData sheetId="194">
        <row r="20">
          <cell r="J20">
            <v>125</v>
          </cell>
        </row>
      </sheetData>
      <sheetData sheetId="195">
        <row r="38">
          <cell r="O38">
            <v>6.5</v>
          </cell>
        </row>
      </sheetData>
      <sheetData sheetId="196">
        <row r="20">
          <cell r="J20">
            <v>125</v>
          </cell>
        </row>
      </sheetData>
      <sheetData sheetId="197">
        <row r="38">
          <cell r="O38">
            <v>6.5</v>
          </cell>
        </row>
      </sheetData>
      <sheetData sheetId="198"/>
      <sheetData sheetId="199">
        <row r="20">
          <cell r="J20">
            <v>125</v>
          </cell>
        </row>
      </sheetData>
      <sheetData sheetId="200">
        <row r="38">
          <cell r="O38">
            <v>6.5</v>
          </cell>
        </row>
      </sheetData>
      <sheetData sheetId="201"/>
      <sheetData sheetId="202">
        <row r="53">
          <cell r="D53">
            <v>2640.8667724999996</v>
          </cell>
        </row>
      </sheetData>
      <sheetData sheetId="203"/>
      <sheetData sheetId="204">
        <row r="20">
          <cell r="J20">
            <v>125</v>
          </cell>
        </row>
      </sheetData>
      <sheetData sheetId="205">
        <row r="38">
          <cell r="O38">
            <v>6.5</v>
          </cell>
        </row>
      </sheetData>
      <sheetData sheetId="206"/>
      <sheetData sheetId="207"/>
      <sheetData sheetId="208"/>
      <sheetData sheetId="209">
        <row r="20">
          <cell r="J20">
            <v>125</v>
          </cell>
        </row>
      </sheetData>
      <sheetData sheetId="210">
        <row r="38">
          <cell r="O38">
            <v>6.5</v>
          </cell>
        </row>
      </sheetData>
      <sheetData sheetId="211"/>
      <sheetData sheetId="212"/>
      <sheetData sheetId="213"/>
      <sheetData sheetId="214"/>
      <sheetData sheetId="215">
        <row r="53">
          <cell r="D53">
            <v>2640.8667724999996</v>
          </cell>
        </row>
      </sheetData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"/>
      <sheetName val="SALARIOS"/>
      <sheetName val="M.O."/>
      <sheetName val="HORM. Y MORTEROS."/>
      <sheetName val="ANALISIS FRED"/>
      <sheetName val="ANALISIS"/>
      <sheetName val="Ana.MELLIZAS"/>
      <sheetName val="PRES_BNP"/>
      <sheetName val="PRES_1erNivel"/>
      <sheetName val="PRES_2doNivel"/>
      <sheetName val="Pres_InstSanit."/>
      <sheetName val="Pres_InstElect."/>
      <sheetName val="RESUMEN"/>
      <sheetName val="LISTADO INSUMOS DEL 2000"/>
      <sheetName val="COSTO INDIRECTO"/>
      <sheetName val="OPERADORES EQUIPOS"/>
      <sheetName val="Listado Equipos a utilizar"/>
      <sheetName val="Insumos"/>
      <sheetName val="Analisis Unit. "/>
      <sheetName val="Cargas Sociales"/>
      <sheetName val="EQUIPOS"/>
      <sheetName val="M_O_"/>
      <sheetName val="HORM__Y_MORTEROS_"/>
      <sheetName val="ANALISIS_FRED"/>
      <sheetName val="Ana_MELLIZAS"/>
      <sheetName val="Pres_InstSanit_"/>
      <sheetName val="Pres_InstElect_"/>
      <sheetName val="Listado_Equipos_a_utilizar"/>
      <sheetName val="COSTO_INDIRECTO"/>
      <sheetName val="OPERADORES_EQUIPOS"/>
      <sheetName val="LISTADO_INSUMOS_DEL_2000"/>
      <sheetName val="Analisis_Unit__"/>
      <sheetName val="Cargas_Sociales"/>
      <sheetName val="M_O_1"/>
      <sheetName val="HORM__Y_MORTEROS_1"/>
      <sheetName val="ANALISIS_FRED1"/>
      <sheetName val="Ana_MELLIZAS1"/>
      <sheetName val="Pres_InstSanit_1"/>
      <sheetName val="Pres_InstElect_1"/>
      <sheetName val="Listado_Equipos_a_utilizar1"/>
      <sheetName val="COSTO_INDIRECTO1"/>
      <sheetName val="OPERADORES_EQUIPOS1"/>
      <sheetName val="LISTADO_INSUMOS_DEL_20001"/>
      <sheetName val="Analisis_Unit__1"/>
      <sheetName val="Cargas_Sociales1"/>
      <sheetName val="M_O_2"/>
      <sheetName val="HORM__Y_MORTEROS_2"/>
      <sheetName val="ANALISIS_FRED2"/>
      <sheetName val="Ana_MELLIZAS2"/>
      <sheetName val="Pres_InstSanit_2"/>
      <sheetName val="Pres_InstElect_2"/>
      <sheetName val="Listado_Equipos_a_utilizar2"/>
      <sheetName val="COSTO_INDIRECTO2"/>
      <sheetName val="OPERADORES_EQUIPOS2"/>
      <sheetName val="LISTADO_INSUMOS_DEL_20002"/>
      <sheetName val="Analisis_Unit__2"/>
      <sheetName val="Cargas_Sociales2"/>
      <sheetName val="M_O_3"/>
      <sheetName val="HORM__Y_MORTEROS_3"/>
      <sheetName val="ANALISIS_FRED3"/>
      <sheetName val="Ana_MELLIZAS3"/>
      <sheetName val="Pres_InstSanit_3"/>
      <sheetName val="Pres_InstElect_3"/>
      <sheetName val="Listado_Equipos_a_utilizar3"/>
      <sheetName val="COSTO_INDIRECTO3"/>
      <sheetName val="OPERADORES_EQUIPOS3"/>
      <sheetName val="LISTADO_INSUMOS_DEL_20003"/>
      <sheetName val="Analisis_Unit__3"/>
      <sheetName val="Cargas_Sociales3"/>
      <sheetName val="qqVgas"/>
      <sheetName val="MATERIALES"/>
      <sheetName val="OBRAMANO"/>
      <sheetName val="ANALISIS H-A "/>
      <sheetName val="Jornal"/>
      <sheetName val="Unified Pagos- factura_rep.txt"/>
      <sheetName val="M_O_4"/>
      <sheetName val="HORM__Y_MORTEROS_4"/>
      <sheetName val="ANALISIS_FRED4"/>
      <sheetName val="Ana_MELLIZAS4"/>
      <sheetName val="Pres_InstSanit_4"/>
      <sheetName val="Pres_InstElect_4"/>
      <sheetName val="Listado_Equipos_a_utilizar4"/>
      <sheetName val="COSTO_INDIRECTO4"/>
      <sheetName val="OPERADORES_EQUIPOS4"/>
      <sheetName val="LISTADO_INSUMOS_DEL_20004"/>
      <sheetName val="Analisis_Unit__4"/>
      <sheetName val="Cargas_Sociales4"/>
      <sheetName val="M_O_5"/>
      <sheetName val="HORM__Y_MORTEROS_5"/>
      <sheetName val="ANALISIS_FRED5"/>
      <sheetName val="Ana_MELLIZAS5"/>
      <sheetName val="Pres_InstSanit_5"/>
      <sheetName val="Pres_InstElect_5"/>
      <sheetName val="Listado_Equipos_a_utilizar5"/>
      <sheetName val="COSTO_INDIRECTO5"/>
      <sheetName val="OPERADORES_EQUIPOS5"/>
      <sheetName val="LISTADO_INSUMOS_DEL_20005"/>
      <sheetName val="Analisis_Unit__5"/>
      <sheetName val="Cargas_Sociales5"/>
      <sheetName val="INSUMO"/>
      <sheetName val="MANO DE OBRA"/>
      <sheetName val="Insumos materiales"/>
      <sheetName val="Costos Mano de Obra"/>
      <sheetName val="Ana. Horm mexc mort"/>
      <sheetName val="Mat"/>
      <sheetName val="Pu-Sanit."/>
      <sheetName val="anal term"/>
      <sheetName val="Sheet4"/>
      <sheetName val="Sheet5"/>
      <sheetName val="análisis de precios"/>
      <sheetName val="caseta de planta"/>
      <sheetName val="Mezcla"/>
      <sheetName val="analisis de costo"/>
      <sheetName val="Col.Amarre"/>
      <sheetName val="Escalera"/>
      <sheetName val="Muros"/>
      <sheetName val="Precio"/>
      <sheetName val="CUBICACION"/>
      <sheetName val="MOCuadrillas"/>
      <sheetName val="anál de costos (2)"/>
      <sheetName val="Ana"/>
      <sheetName val="ANALISIS STO DGO"/>
      <sheetName val="UASD"/>
      <sheetName val="MO"/>
      <sheetName val="Analisis1"/>
      <sheetName val="Obra de Mano"/>
      <sheetName val="A"/>
    </sheetNames>
    <sheetDataSet>
      <sheetData sheetId="0" refreshError="1">
        <row r="767">
          <cell r="D767">
            <v>20</v>
          </cell>
        </row>
        <row r="770">
          <cell r="D770">
            <v>45.14</v>
          </cell>
        </row>
      </sheetData>
      <sheetData sheetId="1" refreshError="1">
        <row r="10">
          <cell r="C10">
            <v>350</v>
          </cell>
        </row>
      </sheetData>
      <sheetData sheetId="2" refreshError="1"/>
      <sheetData sheetId="3" refreshError="1">
        <row r="10">
          <cell r="C10">
            <v>350</v>
          </cell>
        </row>
        <row r="212">
          <cell r="H212">
            <v>2563.4295469815961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10">
          <cell r="C10">
            <v>43335</v>
          </cell>
        </row>
      </sheetData>
      <sheetData sheetId="22">
        <row r="10">
          <cell r="C10">
            <v>43335</v>
          </cell>
        </row>
      </sheetData>
      <sheetData sheetId="23">
        <row r="212">
          <cell r="H212">
            <v>2563.4295469815961</v>
          </cell>
        </row>
      </sheetData>
      <sheetData sheetId="24">
        <row r="212">
          <cell r="H212">
            <v>2563.4295469815961</v>
          </cell>
        </row>
      </sheetData>
      <sheetData sheetId="25">
        <row r="212">
          <cell r="H212">
            <v>2563.4295469815961</v>
          </cell>
        </row>
      </sheetData>
      <sheetData sheetId="26">
        <row r="212">
          <cell r="H212">
            <v>2563.4295469815961</v>
          </cell>
        </row>
      </sheetData>
      <sheetData sheetId="27">
        <row r="212">
          <cell r="H212">
            <v>2563.4295469815961</v>
          </cell>
        </row>
      </sheetData>
      <sheetData sheetId="28">
        <row r="212">
          <cell r="H212">
            <v>2563.4295469815961</v>
          </cell>
        </row>
      </sheetData>
      <sheetData sheetId="29">
        <row r="212">
          <cell r="H212">
            <v>2563.4295469815961</v>
          </cell>
        </row>
      </sheetData>
      <sheetData sheetId="30">
        <row r="212">
          <cell r="H212">
            <v>2563.4295469815961</v>
          </cell>
        </row>
      </sheetData>
      <sheetData sheetId="31">
        <row r="212">
          <cell r="H212">
            <v>2563.4295469815961</v>
          </cell>
        </row>
      </sheetData>
      <sheetData sheetId="32">
        <row r="212">
          <cell r="H212">
            <v>2563.4295469815961</v>
          </cell>
        </row>
      </sheetData>
      <sheetData sheetId="33">
        <row r="212">
          <cell r="H212">
            <v>2563.4295469815961</v>
          </cell>
        </row>
      </sheetData>
      <sheetData sheetId="34">
        <row r="212">
          <cell r="H212">
            <v>2563.4295469815961</v>
          </cell>
        </row>
      </sheetData>
      <sheetData sheetId="35">
        <row r="212">
          <cell r="H212">
            <v>2563.4295469815961</v>
          </cell>
        </row>
      </sheetData>
      <sheetData sheetId="36">
        <row r="212">
          <cell r="H212">
            <v>2563.4295469815961</v>
          </cell>
        </row>
      </sheetData>
      <sheetData sheetId="37">
        <row r="212">
          <cell r="H212">
            <v>2563.4295469815961</v>
          </cell>
        </row>
      </sheetData>
      <sheetData sheetId="38">
        <row r="212">
          <cell r="H212">
            <v>2563.4295469815961</v>
          </cell>
        </row>
      </sheetData>
      <sheetData sheetId="39">
        <row r="212">
          <cell r="H212">
            <v>2563.4295469815961</v>
          </cell>
        </row>
      </sheetData>
      <sheetData sheetId="40">
        <row r="212">
          <cell r="H212">
            <v>2563.4295469815961</v>
          </cell>
        </row>
      </sheetData>
      <sheetData sheetId="41">
        <row r="212">
          <cell r="H212">
            <v>2563.4295469815961</v>
          </cell>
        </row>
      </sheetData>
      <sheetData sheetId="42">
        <row r="212">
          <cell r="H212">
            <v>2563.4295469815961</v>
          </cell>
        </row>
      </sheetData>
      <sheetData sheetId="43">
        <row r="212">
          <cell r="H212">
            <v>2563.4295469815961</v>
          </cell>
        </row>
      </sheetData>
      <sheetData sheetId="44">
        <row r="212">
          <cell r="H212">
            <v>2563.4295469815961</v>
          </cell>
        </row>
      </sheetData>
      <sheetData sheetId="45">
        <row r="212">
          <cell r="H212">
            <v>2563.4295469815961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>
        <row r="10">
          <cell r="C10">
            <v>43335</v>
          </cell>
        </row>
      </sheetData>
      <sheetData sheetId="66">
        <row r="10">
          <cell r="C10">
            <v>43335</v>
          </cell>
        </row>
      </sheetData>
      <sheetData sheetId="67">
        <row r="10">
          <cell r="C10">
            <v>43335</v>
          </cell>
        </row>
      </sheetData>
      <sheetData sheetId="68">
        <row r="10">
          <cell r="C10">
            <v>43335</v>
          </cell>
        </row>
      </sheetData>
      <sheetData sheetId="69">
        <row r="10">
          <cell r="C10">
            <v>43335</v>
          </cell>
        </row>
      </sheetData>
      <sheetData sheetId="70" refreshError="1"/>
      <sheetData sheetId="71" refreshError="1"/>
      <sheetData sheetId="72" refreshError="1"/>
      <sheetData sheetId="73" refreshError="1"/>
      <sheetData sheetId="74">
        <row r="10">
          <cell r="C10">
            <v>43335</v>
          </cell>
        </row>
      </sheetData>
      <sheetData sheetId="75">
        <row r="10">
          <cell r="C10">
            <v>43335</v>
          </cell>
        </row>
      </sheetData>
      <sheetData sheetId="76">
        <row r="10">
          <cell r="C10">
            <v>43335</v>
          </cell>
        </row>
      </sheetData>
      <sheetData sheetId="77">
        <row r="10">
          <cell r="C10">
            <v>43335</v>
          </cell>
        </row>
      </sheetData>
      <sheetData sheetId="78">
        <row r="10">
          <cell r="C10">
            <v>43335</v>
          </cell>
        </row>
      </sheetData>
      <sheetData sheetId="79">
        <row r="10">
          <cell r="C10">
            <v>43335</v>
          </cell>
        </row>
      </sheetData>
      <sheetData sheetId="80">
        <row r="10">
          <cell r="C10">
            <v>43335</v>
          </cell>
        </row>
      </sheetData>
      <sheetData sheetId="81">
        <row r="10">
          <cell r="C10">
            <v>43335</v>
          </cell>
        </row>
      </sheetData>
      <sheetData sheetId="82">
        <row r="10">
          <cell r="C10">
            <v>43335</v>
          </cell>
        </row>
      </sheetData>
      <sheetData sheetId="83">
        <row r="10">
          <cell r="C10">
            <v>43335</v>
          </cell>
        </row>
      </sheetData>
      <sheetData sheetId="84">
        <row r="10">
          <cell r="C10">
            <v>43335</v>
          </cell>
        </row>
      </sheetData>
      <sheetData sheetId="85">
        <row r="10">
          <cell r="C10">
            <v>43335</v>
          </cell>
        </row>
      </sheetData>
      <sheetData sheetId="86"/>
      <sheetData sheetId="87">
        <row r="10">
          <cell r="C10">
            <v>43335</v>
          </cell>
        </row>
      </sheetData>
      <sheetData sheetId="88">
        <row r="10">
          <cell r="C10">
            <v>43335</v>
          </cell>
        </row>
      </sheetData>
      <sheetData sheetId="89">
        <row r="10">
          <cell r="C10">
            <v>43335</v>
          </cell>
        </row>
      </sheetData>
      <sheetData sheetId="90">
        <row r="10">
          <cell r="C10">
            <v>43335</v>
          </cell>
        </row>
      </sheetData>
      <sheetData sheetId="91"/>
      <sheetData sheetId="92">
        <row r="10">
          <cell r="C10">
            <v>43335</v>
          </cell>
        </row>
      </sheetData>
      <sheetData sheetId="93">
        <row r="10">
          <cell r="C10">
            <v>43335</v>
          </cell>
        </row>
      </sheetData>
      <sheetData sheetId="94">
        <row r="10">
          <cell r="C10">
            <v>43335</v>
          </cell>
        </row>
      </sheetData>
      <sheetData sheetId="95">
        <row r="10">
          <cell r="C10">
            <v>43335</v>
          </cell>
        </row>
      </sheetData>
      <sheetData sheetId="96"/>
      <sheetData sheetId="97">
        <row r="10">
          <cell r="C10">
            <v>43335</v>
          </cell>
        </row>
      </sheetData>
      <sheetData sheetId="98">
        <row r="10">
          <cell r="C10">
            <v>43335</v>
          </cell>
        </row>
      </sheetData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."/>
      <sheetName val="Analisis de costos."/>
      <sheetName val="Recursos."/>
      <sheetName val="Rendimientos."/>
      <sheetName val="Analisis demoliciones."/>
      <sheetName val="Cálculo Encofrados."/>
      <sheetName val="Calculo de armaduras."/>
      <sheetName val="Calculo de aceros"/>
      <sheetName val="SALARIO REAL "/>
      <sheetName val="Sin herra ni segur ni dia inhab"/>
      <sheetName val="Calculo del FDI"/>
    </sheetNames>
    <sheetDataSet>
      <sheetData sheetId="0"/>
      <sheetData sheetId="1"/>
      <sheetData sheetId="2"/>
      <sheetData sheetId="3"/>
      <sheetData sheetId="4"/>
      <sheetData sheetId="5"/>
      <sheetData sheetId="6">
        <row r="28">
          <cell r="W28">
            <v>0.1</v>
          </cell>
        </row>
        <row r="29">
          <cell r="W29">
            <v>0.11</v>
          </cell>
        </row>
        <row r="30">
          <cell r="W30">
            <v>0.12</v>
          </cell>
        </row>
        <row r="31">
          <cell r="W31">
            <v>0.14000000000000001</v>
          </cell>
        </row>
        <row r="32">
          <cell r="V32">
            <v>0.1</v>
          </cell>
          <cell r="W32">
            <v>0.15</v>
          </cell>
        </row>
        <row r="33">
          <cell r="V33">
            <v>0.11</v>
          </cell>
          <cell r="W33">
            <v>0.16</v>
          </cell>
        </row>
        <row r="34">
          <cell r="V34">
            <v>0.12</v>
          </cell>
          <cell r="W34">
            <v>0.17</v>
          </cell>
        </row>
        <row r="35">
          <cell r="V35">
            <v>0.13</v>
          </cell>
          <cell r="W35">
            <v>0.18</v>
          </cell>
        </row>
        <row r="36">
          <cell r="V36">
            <v>0.14000000000000001</v>
          </cell>
          <cell r="W36">
            <v>0.19</v>
          </cell>
        </row>
        <row r="37">
          <cell r="V37">
            <v>0.15</v>
          </cell>
          <cell r="W37">
            <v>0.2</v>
          </cell>
        </row>
        <row r="38">
          <cell r="V38">
            <v>0.16</v>
          </cell>
          <cell r="W38">
            <v>0.21000000000000002</v>
          </cell>
        </row>
        <row r="39">
          <cell r="V39">
            <v>0.17</v>
          </cell>
          <cell r="W39">
            <v>0.22000000000000003</v>
          </cell>
        </row>
        <row r="40">
          <cell r="V40">
            <v>0</v>
          </cell>
          <cell r="W40">
            <v>0.23000000000000004</v>
          </cell>
        </row>
        <row r="41">
          <cell r="W41">
            <v>0.24000000000000005</v>
          </cell>
        </row>
        <row r="42">
          <cell r="W42">
            <v>0.25000000000000006</v>
          </cell>
        </row>
        <row r="43">
          <cell r="W43">
            <v>0.26000000000000006</v>
          </cell>
        </row>
        <row r="44">
          <cell r="W44">
            <v>0.27000000000000007</v>
          </cell>
        </row>
        <row r="45">
          <cell r="W45">
            <v>0.28000000000000008</v>
          </cell>
        </row>
        <row r="46">
          <cell r="W46">
            <v>0.29000000000000009</v>
          </cell>
        </row>
        <row r="47">
          <cell r="W47">
            <v>0.3000000000000001</v>
          </cell>
        </row>
        <row r="49">
          <cell r="W49">
            <v>0.31000000000000011</v>
          </cell>
        </row>
        <row r="50">
          <cell r="W50">
            <v>0.32000000000000012</v>
          </cell>
        </row>
        <row r="51">
          <cell r="W51">
            <v>0.33000000000000013</v>
          </cell>
        </row>
        <row r="52">
          <cell r="W52">
            <v>0.34000000000000014</v>
          </cell>
        </row>
        <row r="53">
          <cell r="W53">
            <v>0.35000000000000014</v>
          </cell>
        </row>
        <row r="54">
          <cell r="W54">
            <v>0.36000000000000015</v>
          </cell>
        </row>
        <row r="55">
          <cell r="W55">
            <v>0.37000000000000016</v>
          </cell>
        </row>
        <row r="56">
          <cell r="W56">
            <v>0.38000000000000017</v>
          </cell>
        </row>
        <row r="57">
          <cell r="W57">
            <v>0.39000000000000018</v>
          </cell>
        </row>
        <row r="58">
          <cell r="W58">
            <v>0.40000000000000019</v>
          </cell>
        </row>
        <row r="59">
          <cell r="W59">
            <v>0.4100000000000002</v>
          </cell>
        </row>
        <row r="60">
          <cell r="W60">
            <v>0.42000000000000021</v>
          </cell>
        </row>
        <row r="61">
          <cell r="W61">
            <v>0.43000000000000022</v>
          </cell>
        </row>
        <row r="62">
          <cell r="W62">
            <v>0.44000000000000022</v>
          </cell>
        </row>
        <row r="63">
          <cell r="W63">
            <v>0.45000000000000023</v>
          </cell>
        </row>
        <row r="64">
          <cell r="W64">
            <v>0.46000000000000024</v>
          </cell>
        </row>
        <row r="65">
          <cell r="W65">
            <v>0.47000000000000025</v>
          </cell>
        </row>
        <row r="66">
          <cell r="W66">
            <v>0.48000000000000026</v>
          </cell>
        </row>
        <row r="67">
          <cell r="W67">
            <v>0.49000000000000027</v>
          </cell>
        </row>
        <row r="68">
          <cell r="W68">
            <v>0.50000000000000022</v>
          </cell>
        </row>
        <row r="69">
          <cell r="W69">
            <v>0.51000000000000023</v>
          </cell>
        </row>
        <row r="70">
          <cell r="W70">
            <v>0.52000000000000024</v>
          </cell>
        </row>
        <row r="71">
          <cell r="W71">
            <v>0.53000000000000025</v>
          </cell>
        </row>
        <row r="72">
          <cell r="W72">
            <v>0.54000000000000026</v>
          </cell>
        </row>
        <row r="73">
          <cell r="W73">
            <v>0.55000000000000027</v>
          </cell>
        </row>
        <row r="74">
          <cell r="W74">
            <v>0.56000000000000028</v>
          </cell>
        </row>
        <row r="75">
          <cell r="W75">
            <v>0.57000000000000028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."/>
      <sheetName val="analisis Electrico"/>
      <sheetName val="Presup_"/>
    </sheetNames>
    <sheetDataSet>
      <sheetData sheetId="0"/>
      <sheetData sheetId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"/>
      <sheetName val="INS"/>
      <sheetName val="RNDIMTO"/>
      <sheetName val="M.O."/>
      <sheetName val="ANA"/>
      <sheetName val="RESU"/>
      <sheetName val="INDISE"/>
      <sheetName val="RECLAMACION 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átula"/>
      <sheetName val="no"/>
      <sheetName val="Solano-no"/>
      <sheetName val="CantsPresup platea"/>
      <sheetName val="Nuevo Solano"/>
      <sheetName val="Elect 2 fases"/>
      <sheetName val="Los Ángeles (Fase II)"/>
      <sheetName val="Form. de Certific."/>
      <sheetName val="IGL"/>
      <sheetName val="wga"/>
      <sheetName val="Presupcant"/>
      <sheetName val="Cants Mats"/>
      <sheetName val="Insumos"/>
      <sheetName val="Analisis Reclamados"/>
      <sheetName val="V.Tierras A"/>
      <sheetName val="Analisis"/>
      <sheetName val="Mat. I"/>
      <sheetName val="M.O."/>
      <sheetName val="INS"/>
      <sheetName val="Villa Hermosa"/>
      <sheetName val="Materiales"/>
      <sheetName val="Datos"/>
      <sheetName val="CantsPresup_platea"/>
      <sheetName val="Nuevo_Solano"/>
      <sheetName val="Elect_2_fases"/>
      <sheetName val="Los_Ángeles_(Fase_II)"/>
      <sheetName val="Form__de_Certific_"/>
      <sheetName val="Cants_Mats"/>
      <sheetName val="Analisis_Reclamados"/>
      <sheetName val="V_Tierras_A"/>
      <sheetName val="Mat__I"/>
      <sheetName val="M_O_"/>
      <sheetName val="Villa_Hermosa"/>
      <sheetName val="CantsPresup_platea1"/>
      <sheetName val="Nuevo_Solano1"/>
      <sheetName val="Elect_2_fases1"/>
      <sheetName val="Los_Ángeles_(Fase_II)1"/>
      <sheetName val="Form__de_Certific_1"/>
      <sheetName val="Cants_Mats1"/>
      <sheetName val="Analisis_Reclamados1"/>
      <sheetName val="V_Tierras_A1"/>
      <sheetName val="Mat__I1"/>
      <sheetName val="M_O_1"/>
      <sheetName val="Villa_Hermosa1"/>
      <sheetName val="CantsPresup_platea2"/>
      <sheetName val="Nuevo_Solano2"/>
      <sheetName val="Elect_2_fases2"/>
      <sheetName val="Los_Ángeles_(Fase_II)2"/>
      <sheetName val="Form__de_Certific_2"/>
      <sheetName val="Cants_Mats2"/>
      <sheetName val="Analisis_Reclamados2"/>
      <sheetName val="V_Tierras_A2"/>
      <sheetName val="Mat__I2"/>
      <sheetName val="M_O_2"/>
      <sheetName val="Villa_Hermosa2"/>
      <sheetName val="CantsPresup_platea3"/>
      <sheetName val="Nuevo_Solano3"/>
      <sheetName val="Elect_2_fases3"/>
      <sheetName val="Los_Ángeles_(Fase_II)3"/>
      <sheetName val="Form__de_Certific_3"/>
      <sheetName val="Cants_Mats3"/>
      <sheetName val="Analisis_Reclamados3"/>
      <sheetName val="V_Tierras_A3"/>
      <sheetName val="Mat__I3"/>
      <sheetName val="M_O_3"/>
      <sheetName val="Villa_Hermosa3"/>
      <sheetName val="CantsPresup_platea4"/>
      <sheetName val="Nuevo_Solano4"/>
      <sheetName val="Elect_2_fases4"/>
      <sheetName val="Los_Ángeles_(Fase_II)4"/>
      <sheetName val="Form__de_Certific_4"/>
      <sheetName val="Cants_Mats4"/>
      <sheetName val="Analisis_Reclamados4"/>
      <sheetName val="V_Tierras_A4"/>
      <sheetName val="Mat__I4"/>
      <sheetName val="M_O_4"/>
      <sheetName val="Villa_Hermosa4"/>
      <sheetName val="CantsPresup_platea5"/>
      <sheetName val="Nuevo_Solano5"/>
      <sheetName val="Elect_2_fases5"/>
      <sheetName val="Los_Ángeles_(Fase_II)5"/>
      <sheetName val="Form__de_Certific_5"/>
      <sheetName val="Cants_Mats5"/>
      <sheetName val="Analisis_Reclamados5"/>
      <sheetName val="V_Tierras_A5"/>
      <sheetName val="Mat__I5"/>
      <sheetName val="M_O_5"/>
      <sheetName val="Villa_Hermosa5"/>
      <sheetName val="Anal. horm."/>
      <sheetName val="Mano de Obra Sanitaria"/>
      <sheetName val="Presup"/>
      <sheetName val="mov. tierra"/>
      <sheetName val="Rndmto"/>
      <sheetName val="Preferencias"/>
      <sheetName val="Cuantía"/>
      <sheetName val="AISC 13th Ed. Properties Viewer"/>
      <sheetName val="Puertas-Ventanas"/>
      <sheetName val="Finanzas"/>
      <sheetName val="Recursos"/>
      <sheetName val="Rendimiento"/>
      <sheetName val="Personal"/>
      <sheetName val="Presupuesto-Zapata Aislada"/>
      <sheetName val="Análisis de Precios"/>
      <sheetName val="analisis (4)"/>
      <sheetName val="analisis (2)"/>
      <sheetName val="Resumen Precio Equipos"/>
      <sheetName val="Sheet4"/>
      <sheetName val="Sheet5"/>
      <sheetName val="Ana"/>
      <sheetName val="ANALISIS STO DGO"/>
      <sheetName val="M.O Y Rendtos"/>
      <sheetName val="Analisis de Costos"/>
      <sheetName val="ANALISIS NUEVOS"/>
      <sheetName val="Estructura Metalica"/>
      <sheetName val="a"/>
      <sheetName val="OBRAMANO"/>
      <sheetName val="EQUIPOS"/>
      <sheetName val="Ana. blocks y termin."/>
      <sheetName val="Costos Mano de Obra"/>
      <sheetName val="Insumos materiales"/>
      <sheetName val="Ana. Horm mexc mort"/>
    </sheetNames>
    <sheetDataSet>
      <sheetData sheetId="0">
        <row r="749">
          <cell r="B749" t="str">
            <v>LISTADO DE MANO DE OBRA</v>
          </cell>
        </row>
      </sheetData>
      <sheetData sheetId="1"/>
      <sheetData sheetId="2"/>
      <sheetData sheetId="3"/>
      <sheetData sheetId="4"/>
      <sheetData sheetId="5">
        <row r="749">
          <cell r="B749" t="str">
            <v>LISTADO DE MANO DE OBRA</v>
          </cell>
        </row>
      </sheetData>
      <sheetData sheetId="6" refreshError="1">
        <row r="749">
          <cell r="B749" t="str">
            <v>LISTADO DE MANO DE OBRA</v>
          </cell>
        </row>
        <row r="750">
          <cell r="A750" t="str">
            <v>PARTIDAS</v>
          </cell>
          <cell r="B750">
            <v>0</v>
          </cell>
          <cell r="C750" t="str">
            <v>U</v>
          </cell>
          <cell r="D750" t="str">
            <v>TARIFA</v>
          </cell>
          <cell r="E750" t="str">
            <v>SOBRETARIFA</v>
          </cell>
        </row>
        <row r="753">
          <cell r="E753">
            <v>1</v>
          </cell>
        </row>
        <row r="754">
          <cell r="A754" t="str">
            <v>COLOCACION DE BLOQUES</v>
          </cell>
        </row>
        <row r="755">
          <cell r="A755" t="str">
            <v>Block 10 cm.</v>
          </cell>
          <cell r="B755">
            <v>0</v>
          </cell>
          <cell r="C755" t="str">
            <v>U</v>
          </cell>
          <cell r="D755">
            <v>4</v>
          </cell>
          <cell r="E755">
            <v>4</v>
          </cell>
        </row>
        <row r="756">
          <cell r="A756" t="str">
            <v>Block 15 cm.</v>
          </cell>
          <cell r="B756">
            <v>0</v>
          </cell>
          <cell r="C756" t="str">
            <v>U</v>
          </cell>
          <cell r="D756">
            <v>4</v>
          </cell>
          <cell r="E756">
            <v>4</v>
          </cell>
        </row>
        <row r="757">
          <cell r="A757" t="str">
            <v>Block 20 cm.</v>
          </cell>
          <cell r="B757">
            <v>0</v>
          </cell>
          <cell r="C757" t="str">
            <v>U</v>
          </cell>
          <cell r="D757">
            <v>4</v>
          </cell>
          <cell r="E757">
            <v>4</v>
          </cell>
        </row>
        <row r="759">
          <cell r="A759" t="str">
            <v>PAÑETES, TERMINACIÓN DE PAREDES Y PLAFONES</v>
          </cell>
        </row>
        <row r="760">
          <cell r="A760" t="str">
            <v xml:space="preserve">Fraguache </v>
          </cell>
          <cell r="B760">
            <v>0</v>
          </cell>
          <cell r="C760" t="str">
            <v>M2</v>
          </cell>
          <cell r="D760">
            <v>4</v>
          </cell>
          <cell r="E760">
            <v>4</v>
          </cell>
        </row>
        <row r="761">
          <cell r="A761" t="str">
            <v>Careteo</v>
          </cell>
          <cell r="B761">
            <v>0</v>
          </cell>
          <cell r="C761" t="str">
            <v>M2</v>
          </cell>
          <cell r="D761">
            <v>4</v>
          </cell>
          <cell r="E761">
            <v>4</v>
          </cell>
        </row>
        <row r="762">
          <cell r="A762" t="str">
            <v>Resane con goma</v>
          </cell>
          <cell r="B762">
            <v>0</v>
          </cell>
          <cell r="C762" t="str">
            <v>M2</v>
          </cell>
          <cell r="D762">
            <v>4</v>
          </cell>
          <cell r="E762">
            <v>4</v>
          </cell>
        </row>
        <row r="763">
          <cell r="A763" t="str">
            <v>Repello maestreado en paredes</v>
          </cell>
          <cell r="B763">
            <v>0</v>
          </cell>
          <cell r="C763" t="str">
            <v>M2</v>
          </cell>
          <cell r="D763">
            <v>7.5</v>
          </cell>
          <cell r="E763">
            <v>7.5</v>
          </cell>
        </row>
        <row r="764">
          <cell r="A764" t="str">
            <v>Repello en plafond</v>
          </cell>
          <cell r="B764">
            <v>0</v>
          </cell>
          <cell r="C764" t="str">
            <v>M2</v>
          </cell>
          <cell r="D764">
            <v>7.5</v>
          </cell>
          <cell r="E764">
            <v>7.5</v>
          </cell>
        </row>
        <row r="765">
          <cell r="A765" t="str">
            <v>Repello sin maestriar</v>
          </cell>
          <cell r="B765">
            <v>0</v>
          </cell>
          <cell r="C765" t="str">
            <v>M2</v>
          </cell>
          <cell r="D765">
            <v>6.75</v>
          </cell>
          <cell r="E765">
            <v>6.75</v>
          </cell>
        </row>
        <row r="766">
          <cell r="A766" t="str">
            <v>Pañete inter./ext./maest./a plomo</v>
          </cell>
          <cell r="B766">
            <v>0</v>
          </cell>
          <cell r="C766" t="str">
            <v>M2</v>
          </cell>
          <cell r="D766">
            <v>33</v>
          </cell>
          <cell r="E766">
            <v>33</v>
          </cell>
        </row>
        <row r="767">
          <cell r="A767" t="str">
            <v>Pañete en techo y vigas</v>
          </cell>
          <cell r="B767">
            <v>0</v>
          </cell>
          <cell r="C767" t="str">
            <v>M2</v>
          </cell>
          <cell r="D767">
            <v>33</v>
          </cell>
          <cell r="E767">
            <v>33</v>
          </cell>
        </row>
        <row r="768">
          <cell r="A768" t="str">
            <v>Pañete en columnas y vigas</v>
          </cell>
          <cell r="B768">
            <v>0</v>
          </cell>
          <cell r="C768" t="str">
            <v>M2</v>
          </cell>
          <cell r="D768">
            <v>33</v>
          </cell>
          <cell r="E768">
            <v>33</v>
          </cell>
        </row>
        <row r="769">
          <cell r="A769" t="str">
            <v>Pañete pulido</v>
          </cell>
          <cell r="B769">
            <v>0</v>
          </cell>
          <cell r="C769" t="str">
            <v>M2</v>
          </cell>
          <cell r="D769">
            <v>43</v>
          </cell>
          <cell r="E769">
            <v>43</v>
          </cell>
        </row>
        <row r="770">
          <cell r="A770" t="str">
            <v>Cantos y mochetas</v>
          </cell>
          <cell r="B770">
            <v>0</v>
          </cell>
          <cell r="C770" t="str">
            <v>ML</v>
          </cell>
          <cell r="D770">
            <v>18</v>
          </cell>
          <cell r="E770">
            <v>18</v>
          </cell>
        </row>
        <row r="771">
          <cell r="A771" t="str">
            <v>Goteros en ranura</v>
          </cell>
          <cell r="B771">
            <v>0</v>
          </cell>
          <cell r="C771" t="str">
            <v>ML</v>
          </cell>
          <cell r="D771">
            <v>36</v>
          </cell>
          <cell r="E771">
            <v>36</v>
          </cell>
        </row>
        <row r="774">
          <cell r="A774" t="str">
            <v>TERMINACION DE TECHOS E IMPERMEABILIZACION</v>
          </cell>
        </row>
        <row r="775">
          <cell r="A775" t="str">
            <v>Zabaleta</v>
          </cell>
          <cell r="B775">
            <v>0</v>
          </cell>
          <cell r="C775" t="str">
            <v>ML</v>
          </cell>
          <cell r="D775">
            <v>15</v>
          </cell>
          <cell r="E775">
            <v>15</v>
          </cell>
        </row>
        <row r="776">
          <cell r="A776" t="str">
            <v>Fino techo plano</v>
          </cell>
          <cell r="B776">
            <v>0</v>
          </cell>
          <cell r="C776" t="str">
            <v>M2</v>
          </cell>
          <cell r="D776">
            <v>25</v>
          </cell>
          <cell r="E776">
            <v>25</v>
          </cell>
        </row>
        <row r="777">
          <cell r="A777" t="str">
            <v>Fino techo inclinado</v>
          </cell>
          <cell r="B777">
            <v>0</v>
          </cell>
          <cell r="C777" t="str">
            <v>M2</v>
          </cell>
          <cell r="D777">
            <v>25</v>
          </cell>
          <cell r="E777">
            <v>25</v>
          </cell>
        </row>
        <row r="778">
          <cell r="A778" t="str">
            <v>Subida mat./fino y zabaleta</v>
          </cell>
          <cell r="B778">
            <v>0</v>
          </cell>
          <cell r="C778" t="str">
            <v>M2</v>
          </cell>
          <cell r="D778">
            <v>10</v>
          </cell>
          <cell r="E778">
            <v>10</v>
          </cell>
        </row>
        <row r="780">
          <cell r="A780" t="str">
            <v>COLOCACIÓN PISO CERÁMICA</v>
          </cell>
        </row>
        <row r="781">
          <cell r="A781" t="str">
            <v>Cerámica 33x33</v>
          </cell>
          <cell r="B781">
            <v>0</v>
          </cell>
          <cell r="C781" t="str">
            <v>M2</v>
          </cell>
          <cell r="D781">
            <v>70</v>
          </cell>
          <cell r="E781">
            <v>70</v>
          </cell>
        </row>
        <row r="782">
          <cell r="A782" t="str">
            <v>Zócalos 6x33</v>
          </cell>
          <cell r="B782">
            <v>0</v>
          </cell>
          <cell r="C782" t="str">
            <v>ML</v>
          </cell>
          <cell r="D782">
            <v>15</v>
          </cell>
          <cell r="E782">
            <v>15</v>
          </cell>
        </row>
        <row r="783">
          <cell r="A783" t="str">
            <v xml:space="preserve">Escalones </v>
          </cell>
          <cell r="B783">
            <v>0</v>
          </cell>
          <cell r="C783" t="str">
            <v>ML</v>
          </cell>
          <cell r="D783">
            <v>75</v>
          </cell>
          <cell r="E783">
            <v>75</v>
          </cell>
        </row>
        <row r="790">
          <cell r="A790" t="str">
            <v>LABORES VARIAS</v>
          </cell>
        </row>
        <row r="791">
          <cell r="A791" t="str">
            <v xml:space="preserve">Pintura </v>
          </cell>
          <cell r="B791">
            <v>0</v>
          </cell>
          <cell r="C791" t="str">
            <v>M2</v>
          </cell>
          <cell r="D791">
            <v>15</v>
          </cell>
          <cell r="E791">
            <v>15</v>
          </cell>
        </row>
        <row r="792">
          <cell r="A792" t="str">
            <v>Excavación en:  Tierra</v>
          </cell>
          <cell r="B792">
            <v>0</v>
          </cell>
          <cell r="C792" t="str">
            <v>M3</v>
          </cell>
          <cell r="D792">
            <v>90</v>
          </cell>
          <cell r="E792">
            <v>90</v>
          </cell>
        </row>
        <row r="793">
          <cell r="A793" t="str">
            <v xml:space="preserve">                Tosca</v>
          </cell>
          <cell r="B793">
            <v>0</v>
          </cell>
          <cell r="C793" t="str">
            <v>M3</v>
          </cell>
          <cell r="D793">
            <v>500</v>
          </cell>
          <cell r="E793">
            <v>500</v>
          </cell>
        </row>
        <row r="794">
          <cell r="A794" t="str">
            <v xml:space="preserve">                Roca</v>
          </cell>
          <cell r="B794">
            <v>0</v>
          </cell>
          <cell r="C794" t="str">
            <v>M3</v>
          </cell>
          <cell r="D794">
            <v>750</v>
          </cell>
          <cell r="E794">
            <v>750</v>
          </cell>
        </row>
        <row r="795">
          <cell r="A795" t="str">
            <v>Lig. y vac. hormigón/ligadora</v>
          </cell>
          <cell r="B795">
            <v>0</v>
          </cell>
          <cell r="C795" t="str">
            <v>M3</v>
          </cell>
          <cell r="D795">
            <v>335.43</v>
          </cell>
          <cell r="E795">
            <v>335.43</v>
          </cell>
        </row>
        <row r="796">
          <cell r="A796" t="str">
            <v>Coloc. acero</v>
          </cell>
          <cell r="B796">
            <v>0</v>
          </cell>
          <cell r="C796" t="str">
            <v>QQ</v>
          </cell>
          <cell r="D796">
            <v>60</v>
          </cell>
          <cell r="E796">
            <v>60</v>
          </cell>
        </row>
        <row r="797">
          <cell r="A797" t="str">
            <v>Coloc. acero en vigas, zapatas muros  y dinteles</v>
          </cell>
          <cell r="B797">
            <v>0</v>
          </cell>
          <cell r="C797" t="str">
            <v>ML</v>
          </cell>
          <cell r="D797">
            <v>25</v>
          </cell>
          <cell r="E797">
            <v>25</v>
          </cell>
        </row>
        <row r="798">
          <cell r="A798" t="str">
            <v>Compactación de relleno (a mano)</v>
          </cell>
          <cell r="B798">
            <v>0</v>
          </cell>
          <cell r="C798" t="str">
            <v>M3</v>
          </cell>
          <cell r="D798">
            <v>60</v>
          </cell>
          <cell r="E798">
            <v>60</v>
          </cell>
        </row>
        <row r="799">
          <cell r="A799" t="str">
            <v>Bote de material (a mano)</v>
          </cell>
          <cell r="B799">
            <v>0</v>
          </cell>
          <cell r="C799" t="str">
            <v>M3S</v>
          </cell>
          <cell r="D799">
            <v>70</v>
          </cell>
          <cell r="E799">
            <v>70</v>
          </cell>
        </row>
        <row r="800">
          <cell r="A800" t="str">
            <v>Jornal de un obrero</v>
          </cell>
          <cell r="B800">
            <v>0</v>
          </cell>
          <cell r="C800" t="str">
            <v>Dia</v>
          </cell>
          <cell r="D800">
            <v>150</v>
          </cell>
          <cell r="E800">
            <v>150</v>
          </cell>
        </row>
        <row r="801">
          <cell r="A801" t="str">
            <v>Sembrado de grama tipo alfombra</v>
          </cell>
          <cell r="B801">
            <v>0</v>
          </cell>
          <cell r="C801" t="str">
            <v>M2</v>
          </cell>
          <cell r="D801">
            <v>7</v>
          </cell>
          <cell r="E801">
            <v>7</v>
          </cell>
        </row>
        <row r="802">
          <cell r="A802" t="str">
            <v>Guarderas Metálicas, Regla Vibratoria y Alisador</v>
          </cell>
          <cell r="B802">
            <v>0</v>
          </cell>
          <cell r="C802" t="str">
            <v>M2</v>
          </cell>
          <cell r="D802">
            <v>50</v>
          </cell>
          <cell r="E802">
            <v>50</v>
          </cell>
        </row>
      </sheetData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>
        <row r="749">
          <cell r="B749" t="str">
            <v>LISTADO DE MANO DE OBRA</v>
          </cell>
        </row>
      </sheetData>
      <sheetData sheetId="24">
        <row r="749">
          <cell r="B749" t="str">
            <v>LISTADO DE MANO DE OBRA</v>
          </cell>
        </row>
      </sheetData>
      <sheetData sheetId="25">
        <row r="749">
          <cell r="B749" t="str">
            <v>LISTADO DE MANO DE OBRA</v>
          </cell>
        </row>
      </sheetData>
      <sheetData sheetId="26">
        <row r="749">
          <cell r="B749" t="str">
            <v>LISTADO DE MANO DE OBRA</v>
          </cell>
        </row>
      </sheetData>
      <sheetData sheetId="27">
        <row r="749">
          <cell r="B749" t="str">
            <v>LISTADO DE MANO DE OBRA</v>
          </cell>
        </row>
      </sheetData>
      <sheetData sheetId="28"/>
      <sheetData sheetId="29"/>
      <sheetData sheetId="30"/>
      <sheetData sheetId="31"/>
      <sheetData sheetId="32"/>
      <sheetData sheetId="33"/>
      <sheetData sheetId="34">
        <row r="749">
          <cell r="B749" t="str">
            <v>LISTADO DE MANO DE OBRA</v>
          </cell>
        </row>
      </sheetData>
      <sheetData sheetId="35">
        <row r="749">
          <cell r="B749" t="str">
            <v>LISTADO DE MANO DE OBRA</v>
          </cell>
        </row>
      </sheetData>
      <sheetData sheetId="36">
        <row r="749">
          <cell r="B749" t="str">
            <v>LISTADO DE MANO DE OBRA</v>
          </cell>
        </row>
      </sheetData>
      <sheetData sheetId="37"/>
      <sheetData sheetId="38">
        <row r="749">
          <cell r="B749" t="str">
            <v>LISTADO DE MANO DE OBRA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nálisis"/>
      <sheetName val="Precios y MO"/>
      <sheetName val="Flujo de Caja"/>
      <sheetName val="CASETA"/>
      <sheetName val="analisis unitarios"/>
      <sheetName val="insum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."/>
      <sheetName val="Analisis de costos."/>
      <sheetName val="Recursos."/>
      <sheetName val="Rendimientos."/>
      <sheetName val="Analisis demoliciones."/>
      <sheetName val="Cálculo Encofrados."/>
      <sheetName val="Calculo de armaduras."/>
      <sheetName val="Calculo de aceros"/>
      <sheetName val="SALARIO REAL "/>
      <sheetName val="Sin herra ni segur ni dia inhab"/>
      <sheetName val="Calculo del FDI"/>
    </sheetNames>
    <sheetDataSet>
      <sheetData sheetId="0"/>
      <sheetData sheetId="1">
        <row r="500">
          <cell r="H500">
            <v>22.584</v>
          </cell>
        </row>
      </sheetData>
      <sheetData sheetId="2"/>
      <sheetData sheetId="3"/>
      <sheetData sheetId="4"/>
      <sheetData sheetId="5"/>
      <sheetData sheetId="6">
        <row r="8">
          <cell r="V8">
            <v>0.3</v>
          </cell>
          <cell r="W8">
            <v>0.1</v>
          </cell>
          <cell r="X8">
            <v>0.2</v>
          </cell>
          <cell r="Y8">
            <v>0.04</v>
          </cell>
        </row>
        <row r="9">
          <cell r="W9">
            <v>0.15</v>
          </cell>
          <cell r="X9">
            <v>0.25</v>
          </cell>
          <cell r="Y9">
            <v>0.05</v>
          </cell>
        </row>
        <row r="10">
          <cell r="W10">
            <v>0.2</v>
          </cell>
          <cell r="X10">
            <v>0.3</v>
          </cell>
          <cell r="Y10">
            <v>0.06</v>
          </cell>
        </row>
        <row r="11">
          <cell r="W11">
            <v>0.25</v>
          </cell>
          <cell r="X11">
            <v>0.35</v>
          </cell>
          <cell r="Y11">
            <v>7.0000000000000007E-2</v>
          </cell>
        </row>
        <row r="12">
          <cell r="W12">
            <v>0.3</v>
          </cell>
          <cell r="X12">
            <v>0.4</v>
          </cell>
        </row>
        <row r="13">
          <cell r="W13">
            <v>0.35</v>
          </cell>
        </row>
        <row r="14">
          <cell r="W14">
            <v>0.4</v>
          </cell>
        </row>
        <row r="32">
          <cell r="Y32">
            <v>0.15</v>
          </cell>
        </row>
        <row r="33">
          <cell r="Y33">
            <v>0.16</v>
          </cell>
        </row>
        <row r="34">
          <cell r="Y34">
            <v>0.17</v>
          </cell>
        </row>
        <row r="35">
          <cell r="Y35">
            <v>0.18</v>
          </cell>
        </row>
        <row r="36">
          <cell r="Y36">
            <v>0.19</v>
          </cell>
        </row>
        <row r="37">
          <cell r="Y37">
            <v>0.2</v>
          </cell>
        </row>
        <row r="38">
          <cell r="Y38">
            <v>0.21000000000000002</v>
          </cell>
        </row>
        <row r="39">
          <cell r="Y39">
            <v>0.22000000000000003</v>
          </cell>
        </row>
        <row r="40">
          <cell r="Y40">
            <v>0.23000000000000004</v>
          </cell>
        </row>
        <row r="41">
          <cell r="Y41">
            <v>0.24000000000000005</v>
          </cell>
        </row>
        <row r="42">
          <cell r="Y42">
            <v>0.25000000000000006</v>
          </cell>
        </row>
        <row r="43">
          <cell r="Y43">
            <v>0.26000000000000006</v>
          </cell>
        </row>
        <row r="44">
          <cell r="Y44">
            <v>0.27000000000000007</v>
          </cell>
        </row>
        <row r="45">
          <cell r="Y45">
            <v>0.28000000000000008</v>
          </cell>
        </row>
        <row r="46">
          <cell r="Y46">
            <v>0.29000000000000009</v>
          </cell>
        </row>
        <row r="47">
          <cell r="Y47">
            <v>0.3000000000000001</v>
          </cell>
        </row>
        <row r="49">
          <cell r="Y49">
            <v>0.31000000000000011</v>
          </cell>
        </row>
        <row r="50">
          <cell r="Y50">
            <v>0.32000000000000012</v>
          </cell>
        </row>
        <row r="51">
          <cell r="Y51">
            <v>0.33000000000000013</v>
          </cell>
        </row>
        <row r="52">
          <cell r="Y52">
            <v>0.34000000000000014</v>
          </cell>
        </row>
        <row r="53">
          <cell r="Y53">
            <v>0.35000000000000014</v>
          </cell>
        </row>
        <row r="54">
          <cell r="Y54">
            <v>0.36000000000000015</v>
          </cell>
        </row>
        <row r="55">
          <cell r="Y55">
            <v>0.37000000000000016</v>
          </cell>
        </row>
        <row r="56">
          <cell r="Y56">
            <v>0.38000000000000017</v>
          </cell>
        </row>
        <row r="57">
          <cell r="Y57">
            <v>0.39000000000000018</v>
          </cell>
        </row>
        <row r="58">
          <cell r="Y58">
            <v>0.40000000000000019</v>
          </cell>
        </row>
        <row r="59">
          <cell r="Y59">
            <v>0.4100000000000002</v>
          </cell>
        </row>
        <row r="60">
          <cell r="Y60">
            <v>0.42000000000000021</v>
          </cell>
        </row>
        <row r="61">
          <cell r="Y61">
            <v>0.43000000000000022</v>
          </cell>
        </row>
        <row r="62">
          <cell r="Y62">
            <v>0.44000000000000022</v>
          </cell>
        </row>
        <row r="63">
          <cell r="Y63">
            <v>0.45000000000000023</v>
          </cell>
        </row>
        <row r="64">
          <cell r="Y64">
            <v>0.46000000000000024</v>
          </cell>
        </row>
        <row r="65">
          <cell r="Y65">
            <v>0.47000000000000025</v>
          </cell>
        </row>
        <row r="66">
          <cell r="Y66">
            <v>0.48000000000000026</v>
          </cell>
        </row>
        <row r="67">
          <cell r="Y67">
            <v>0.49000000000000027</v>
          </cell>
        </row>
        <row r="68">
          <cell r="Y68">
            <v>0.50000000000000022</v>
          </cell>
        </row>
        <row r="69">
          <cell r="Y69">
            <v>0.51000000000000023</v>
          </cell>
        </row>
        <row r="70">
          <cell r="Y70">
            <v>0.52000000000000024</v>
          </cell>
        </row>
        <row r="71">
          <cell r="Y71">
            <v>0.53000000000000025</v>
          </cell>
        </row>
        <row r="72">
          <cell r="Y72">
            <v>0.54000000000000026</v>
          </cell>
        </row>
        <row r="73">
          <cell r="Y73">
            <v>0.55000000000000027</v>
          </cell>
        </row>
        <row r="74">
          <cell r="Y74">
            <v>0.56000000000000028</v>
          </cell>
        </row>
        <row r="75">
          <cell r="Y75">
            <v>0.57000000000000028</v>
          </cell>
        </row>
        <row r="76">
          <cell r="Y76">
            <v>0.58000000000000029</v>
          </cell>
        </row>
        <row r="78">
          <cell r="Y78">
            <v>0.5900000000000003</v>
          </cell>
        </row>
        <row r="79">
          <cell r="Y79">
            <v>0.60000000000000031</v>
          </cell>
        </row>
        <row r="80">
          <cell r="Y80">
            <v>0.61000000000000032</v>
          </cell>
        </row>
        <row r="81">
          <cell r="Y81">
            <v>0.62000000000000033</v>
          </cell>
        </row>
        <row r="82">
          <cell r="Y82">
            <v>0.63000000000000034</v>
          </cell>
        </row>
        <row r="83">
          <cell r="Y83">
            <v>0.64000000000000035</v>
          </cell>
        </row>
        <row r="84">
          <cell r="Y84">
            <v>0.65000000000000036</v>
          </cell>
        </row>
        <row r="85">
          <cell r="Y85">
            <v>0.66000000000000036</v>
          </cell>
        </row>
        <row r="86">
          <cell r="Y86">
            <v>0.67000000000000037</v>
          </cell>
        </row>
        <row r="87">
          <cell r="Y87">
            <v>0.68000000000000038</v>
          </cell>
        </row>
        <row r="88">
          <cell r="Y88">
            <v>0.69000000000000039</v>
          </cell>
        </row>
        <row r="89">
          <cell r="Y89">
            <v>0.7000000000000004</v>
          </cell>
        </row>
        <row r="90">
          <cell r="Y90">
            <v>0.71000000000000041</v>
          </cell>
        </row>
        <row r="91">
          <cell r="Y91">
            <v>0.72000000000000042</v>
          </cell>
        </row>
      </sheetData>
      <sheetData sheetId="7">
        <row r="8">
          <cell r="B8" t="str">
            <v>Ø ¼"</v>
          </cell>
        </row>
        <row r="97">
          <cell r="B97">
            <v>2</v>
          </cell>
        </row>
        <row r="98">
          <cell r="B98">
            <v>3</v>
          </cell>
        </row>
        <row r="99">
          <cell r="B99">
            <v>4</v>
          </cell>
        </row>
        <row r="100">
          <cell r="B100">
            <v>5</v>
          </cell>
        </row>
        <row r="101">
          <cell r="B101">
            <v>6</v>
          </cell>
        </row>
        <row r="102">
          <cell r="B102">
            <v>7</v>
          </cell>
        </row>
        <row r="103">
          <cell r="B103">
            <v>8</v>
          </cell>
        </row>
        <row r="104">
          <cell r="B104">
            <v>9</v>
          </cell>
        </row>
        <row r="105">
          <cell r="B105">
            <v>10</v>
          </cell>
        </row>
        <row r="106">
          <cell r="B106">
            <v>0</v>
          </cell>
        </row>
      </sheetData>
      <sheetData sheetId="8"/>
      <sheetData sheetId="9"/>
      <sheetData sheetId="10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.Z"/>
      <sheetName val="Ac.C"/>
      <sheetName val="Ac.V"/>
      <sheetName val="resum.ac "/>
      <sheetName val="LOSA"/>
      <sheetName val="LOSA (2)"/>
      <sheetName val="insumo"/>
      <sheetName val="Mezcla"/>
      <sheetName val="ana.h.a"/>
      <sheetName val="analisis"/>
      <sheetName val="Analisis Areas Ext."/>
      <sheetName val="Resumen"/>
      <sheetName val="exteriores"/>
      <sheetName val="v. exterior"/>
      <sheetName val="bLOQUE A"/>
      <sheetName val="bLOQUE B Y C"/>
      <sheetName val="V.Tierras A"/>
      <sheetName val="V H.A y Muros A"/>
      <sheetName val="Term A"/>
      <sheetName val="m.tIERRA BYC"/>
      <sheetName val="H.A Y MUROS BYC"/>
      <sheetName val="TERMBYC"/>
      <sheetName val="analisis1"/>
      <sheetName val="Factura"/>
      <sheetName val="Ana. blocks y termin."/>
      <sheetName val="Costos Mano de Obra"/>
      <sheetName val="Insumos materiales"/>
      <sheetName val="Ana. Horm mexc mort"/>
      <sheetName val="Resumen Precio Equipos"/>
      <sheetName val="med.mov.de tierras2"/>
      <sheetName val="Cotz."/>
      <sheetName val="MATERIALES"/>
      <sheetName val="OBRAMANO"/>
      <sheetName val="EQUIPOS"/>
      <sheetName val="Cargas Sociales"/>
      <sheetName val="Analisis Unit. "/>
      <sheetName val="o.m. y salarios"/>
      <sheetName val="Anal. horm."/>
      <sheetName val="Pu-Sanit."/>
      <sheetName val="Insumos"/>
      <sheetName val="Análisis de Precios"/>
      <sheetName val="Mat"/>
      <sheetName val="mov. tierra"/>
      <sheetName val="Volumenes"/>
      <sheetName val="anal term"/>
      <sheetName val="Ana-Sanit."/>
      <sheetName val="UASD"/>
      <sheetName val="Ac_Z"/>
      <sheetName val="Ac_C"/>
      <sheetName val="Ac_V"/>
      <sheetName val="resum_ac_"/>
      <sheetName val="LOSA_(2)"/>
      <sheetName val="ana_h_a"/>
      <sheetName val="Analisis_Areas_Ext_"/>
      <sheetName val="v__exterior"/>
      <sheetName val="bLOQUE_A"/>
      <sheetName val="bLOQUE_B_Y_C"/>
      <sheetName val="V_Tierras_A"/>
      <sheetName val="V_H_A_y_Muros_A"/>
      <sheetName val="Term_A"/>
      <sheetName val="m_tIERRA_BYC"/>
      <sheetName val="H_A_Y_MUROS_BYC"/>
      <sheetName val="anal_term"/>
      <sheetName val="Ana-Sanit_"/>
      <sheetName val="Anal__horm_"/>
      <sheetName val="Pu-Sanit_"/>
      <sheetName val="Ac_Z1"/>
      <sheetName val="Ac_C1"/>
      <sheetName val="Ac_V1"/>
      <sheetName val="resum_ac_1"/>
      <sheetName val="LOSA_(2)1"/>
      <sheetName val="ana_h_a1"/>
      <sheetName val="Analisis_Areas_Ext_1"/>
      <sheetName val="v__exterior1"/>
      <sheetName val="bLOQUE_A1"/>
      <sheetName val="bLOQUE_B_Y_C1"/>
      <sheetName val="V_Tierras_A1"/>
      <sheetName val="V_H_A_y_Muros_A1"/>
      <sheetName val="Term_A1"/>
      <sheetName val="m_tIERRA_BYC1"/>
      <sheetName val="H_A_Y_MUROS_BYC1"/>
      <sheetName val="anal_term1"/>
      <sheetName val="Ana-Sanit_1"/>
      <sheetName val="Anal__horm_1"/>
      <sheetName val="Pu-Sanit_1"/>
      <sheetName val="Ac_Z2"/>
      <sheetName val="Ac_C2"/>
      <sheetName val="Ac_V2"/>
      <sheetName val="resum_ac_2"/>
      <sheetName val="LOSA_(2)2"/>
      <sheetName val="ana_h_a2"/>
      <sheetName val="Analisis_Areas_Ext_2"/>
      <sheetName val="v__exterior2"/>
      <sheetName val="bLOQUE_A2"/>
      <sheetName val="bLOQUE_B_Y_C2"/>
      <sheetName val="V_Tierras_A2"/>
      <sheetName val="V_H_A_y_Muros_A2"/>
      <sheetName val="Term_A2"/>
      <sheetName val="m_tIERRA_BYC2"/>
      <sheetName val="H_A_Y_MUROS_BYC2"/>
      <sheetName val="anal_term2"/>
      <sheetName val="Ana-Sanit_2"/>
      <sheetName val="Anal__horm_2"/>
      <sheetName val="Pu-Sanit_2"/>
      <sheetName val="Ac_Z3"/>
      <sheetName val="Ac_C3"/>
      <sheetName val="Ac_V3"/>
      <sheetName val="resum_ac_3"/>
      <sheetName val="LOSA_(2)3"/>
      <sheetName val="ana_h_a3"/>
      <sheetName val="Analisis_Areas_Ext_3"/>
      <sheetName val="v__exterior3"/>
      <sheetName val="bLOQUE_A3"/>
      <sheetName val="bLOQUE_B_Y_C3"/>
      <sheetName val="V_Tierras_A3"/>
      <sheetName val="V_H_A_y_Muros_A3"/>
      <sheetName val="Term_A3"/>
      <sheetName val="m_tIERRA_BYC3"/>
      <sheetName val="H_A_Y_MUROS_BYC3"/>
      <sheetName val="anal_term3"/>
      <sheetName val="Ana-Sanit_3"/>
      <sheetName val="Anal__horm_3"/>
      <sheetName val="Pu-Sanit_3"/>
      <sheetName val="Ac_Z4"/>
      <sheetName val="Ac_C4"/>
      <sheetName val="Ac_V4"/>
      <sheetName val="resum_ac_4"/>
      <sheetName val="LOSA_(2)4"/>
      <sheetName val="ana_h_a4"/>
      <sheetName val="Analisis_Areas_Ext_4"/>
      <sheetName val="v__exterior4"/>
      <sheetName val="bLOQUE_A4"/>
      <sheetName val="bLOQUE_B_Y_C4"/>
      <sheetName val="V_Tierras_A4"/>
      <sheetName val="V_H_A_y_Muros_A4"/>
      <sheetName val="Term_A4"/>
      <sheetName val="m_tIERRA_BYC4"/>
      <sheetName val="H_A_Y_MUROS_BYC4"/>
      <sheetName val="anal_term4"/>
      <sheetName val="Ana-Sanit_4"/>
      <sheetName val="Anal__horm_4"/>
      <sheetName val="Pu-Sanit_4"/>
      <sheetName val="Ac_Z5"/>
      <sheetName val="Ac_C5"/>
      <sheetName val="Ac_V5"/>
      <sheetName val="resum_ac_5"/>
      <sheetName val="LOSA_(2)5"/>
      <sheetName val="ana_h_a5"/>
      <sheetName val="Analisis_Areas_Ext_5"/>
      <sheetName val="v__exterior5"/>
      <sheetName val="bLOQUE_A5"/>
      <sheetName val="bLOQUE_B_Y_C5"/>
      <sheetName val="V_Tierras_A5"/>
      <sheetName val="V_H_A_y_Muros_A5"/>
      <sheetName val="Term_A5"/>
      <sheetName val="m_tIERRA_BYC5"/>
      <sheetName val="H_A_Y_MUROS_BYC5"/>
      <sheetName val="anal_term5"/>
      <sheetName val="Ana-Sanit_5"/>
      <sheetName val="Anal__horm_5"/>
      <sheetName val="Pu-Sanit_5"/>
      <sheetName val="Presup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>
        <row r="4">
          <cell r="D4">
            <v>2547.17</v>
          </cell>
        </row>
      </sheetData>
      <sheetData sheetId="7">
        <row r="4">
          <cell r="D4">
            <v>2547.17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>
        <row r="7">
          <cell r="D7">
            <v>1.4</v>
          </cell>
        </row>
        <row r="9">
          <cell r="D9">
            <v>0.3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>
        <row r="7">
          <cell r="D7">
            <v>1.4</v>
          </cell>
        </row>
      </sheetData>
      <sheetData sheetId="55"/>
      <sheetData sheetId="56">
        <row r="7">
          <cell r="D7">
            <v>1.4</v>
          </cell>
        </row>
      </sheetData>
      <sheetData sheetId="57">
        <row r="7">
          <cell r="D7">
            <v>1.4</v>
          </cell>
        </row>
      </sheetData>
      <sheetData sheetId="58">
        <row r="7">
          <cell r="D7">
            <v>1.4</v>
          </cell>
        </row>
      </sheetData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>
        <row r="7">
          <cell r="D7">
            <v>1.4</v>
          </cell>
        </row>
      </sheetData>
      <sheetData sheetId="74"/>
      <sheetData sheetId="75">
        <row r="7">
          <cell r="D7">
            <v>1.4</v>
          </cell>
        </row>
      </sheetData>
      <sheetData sheetId="76">
        <row r="7">
          <cell r="D7">
            <v>1.4</v>
          </cell>
        </row>
      </sheetData>
      <sheetData sheetId="77">
        <row r="7">
          <cell r="D7">
            <v>1.4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>
        <row r="7">
          <cell r="D7">
            <v>1.4</v>
          </cell>
        </row>
      </sheetData>
      <sheetData sheetId="93"/>
      <sheetData sheetId="94"/>
      <sheetData sheetId="95">
        <row r="7">
          <cell r="D7">
            <v>1.4</v>
          </cell>
        </row>
      </sheetData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>
        <row r="7">
          <cell r="D7">
            <v>1.4</v>
          </cell>
        </row>
      </sheetData>
      <sheetData sheetId="112"/>
      <sheetData sheetId="113"/>
      <sheetData sheetId="114">
        <row r="7">
          <cell r="D7">
            <v>1.4</v>
          </cell>
        </row>
      </sheetData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>
        <row r="7">
          <cell r="D7">
            <v>1.4</v>
          </cell>
        </row>
      </sheetData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>
        <row r="7">
          <cell r="D7">
            <v>1.4</v>
          </cell>
        </row>
      </sheetData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"/>
      <sheetName val="RESUMENFINANCIERO"/>
      <sheetName val="FUNCION"/>
    </sheetNames>
    <sheetDataSet>
      <sheetData sheetId="0" refreshError="1"/>
      <sheetData sheetId="1" refreshError="1"/>
      <sheetData sheetId="2" refreshError="1">
        <row r="16">
          <cell r="C16" t="str">
            <v xml:space="preserve">TOTAL BRUTO :          con 00/100 DÓLARES </v>
          </cell>
        </row>
      </sheetData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.000.00"/>
      <sheetName val="02.000.00"/>
      <sheetName val="03.000.00"/>
      <sheetName val="04.000.00"/>
      <sheetName val="05.000.00"/>
      <sheetName val="007.000.00"/>
      <sheetName val="08.000.00"/>
      <sheetName val="09.000.00"/>
      <sheetName val="13.000.00"/>
      <sheetName val="Hoja1"/>
      <sheetName val="INSUMOS"/>
      <sheetName val="15.000.00"/>
      <sheetName val="16.000.00"/>
      <sheetName val="RESUMEN"/>
      <sheetName val="V.Tierras A"/>
      <sheetName val="ANALISIS SEÑAL"/>
      <sheetName val="Materiales"/>
      <sheetName val="Análisis"/>
      <sheetName val="Configuración"/>
      <sheetName val="Ana"/>
      <sheetName val="m.o."/>
      <sheetName val="ins"/>
      <sheetName val="01_000_00"/>
      <sheetName val="02_000_00"/>
      <sheetName val="03_000_00"/>
      <sheetName val="04_000_00"/>
      <sheetName val="05_000_00"/>
      <sheetName val="007_000_00"/>
      <sheetName val="08_000_00"/>
      <sheetName val="09_000_00"/>
      <sheetName val="13_000_00"/>
      <sheetName val="15_000_00"/>
      <sheetName val="16_000_00"/>
      <sheetName val="V_Tierras_A"/>
      <sheetName val="ANALISIS_SEÑAL"/>
      <sheetName val="01_000_001"/>
      <sheetName val="02_000_001"/>
      <sheetName val="03_000_001"/>
      <sheetName val="04_000_001"/>
      <sheetName val="05_000_001"/>
      <sheetName val="007_000_001"/>
      <sheetName val="08_000_001"/>
      <sheetName val="09_000_001"/>
      <sheetName val="13_000_001"/>
      <sheetName val="15_000_001"/>
      <sheetName val="16_000_001"/>
      <sheetName val="V_Tierras_A1"/>
      <sheetName val="ANALISIS_SEÑAL1"/>
      <sheetName val="m_o_"/>
      <sheetName val="m_o_1"/>
      <sheetName val="01_000_002"/>
      <sheetName val="02_000_002"/>
      <sheetName val="03_000_002"/>
      <sheetName val="04_000_002"/>
      <sheetName val="05_000_002"/>
      <sheetName val="007_000_002"/>
      <sheetName val="08_000_002"/>
      <sheetName val="09_000_002"/>
      <sheetName val="13_000_002"/>
      <sheetName val="15_000_002"/>
      <sheetName val="16_000_002"/>
      <sheetName val="V_Tierras_A2"/>
      <sheetName val="ANALISIS_SEÑAL2"/>
      <sheetName val="m_o_2"/>
      <sheetName val="01_000_003"/>
      <sheetName val="02_000_003"/>
      <sheetName val="03_000_003"/>
      <sheetName val="04_000_003"/>
      <sheetName val="05_000_003"/>
      <sheetName val="007_000_003"/>
      <sheetName val="08_000_003"/>
      <sheetName val="09_000_003"/>
      <sheetName val="13_000_003"/>
      <sheetName val="15_000_003"/>
      <sheetName val="16_000_003"/>
      <sheetName val="V_Tierras_A3"/>
      <sheetName val="ANALISIS_SEÑAL3"/>
      <sheetName val="m_o_3"/>
      <sheetName val="Resumen Precio Equipos"/>
      <sheetName val="o.m. y salarios"/>
      <sheetName val="Sheet4"/>
      <sheetName val="Sheet5"/>
      <sheetName val="análisis de precios"/>
      <sheetName val="caseta de planta"/>
      <sheetName val="qqVgas"/>
      <sheetName val="caseta transformador"/>
      <sheetName val="01_000_004"/>
      <sheetName val="02_000_004"/>
      <sheetName val="03_000_004"/>
      <sheetName val="04_000_004"/>
      <sheetName val="05_000_004"/>
      <sheetName val="007_000_004"/>
      <sheetName val="08_000_004"/>
      <sheetName val="09_000_004"/>
      <sheetName val="13_000_004"/>
      <sheetName val="15_000_004"/>
      <sheetName val="16_000_004"/>
      <sheetName val="V_Tierras_A4"/>
      <sheetName val="ANALISIS_SEÑAL4"/>
      <sheetName val="m_o_4"/>
      <sheetName val="01_000_005"/>
      <sheetName val="02_000_005"/>
      <sheetName val="03_000_005"/>
      <sheetName val="04_000_005"/>
      <sheetName val="05_000_005"/>
      <sheetName val="007_000_005"/>
      <sheetName val="08_000_005"/>
      <sheetName val="09_000_005"/>
      <sheetName val="13_000_005"/>
      <sheetName val="15_000_005"/>
      <sheetName val="16_000_005"/>
      <sheetName val="V_Tierras_A5"/>
      <sheetName val="ANALISIS_SEÑAL5"/>
      <sheetName val="m_o_5"/>
      <sheetName val="ANALISIS PUENTE "/>
      <sheetName val="INSU"/>
      <sheetName val="MO"/>
      <sheetName val="Volumenes"/>
      <sheetName val="Anal. horm."/>
      <sheetName val="Mat"/>
      <sheetName val="Col.Amarre"/>
      <sheetName val="Escalera"/>
      <sheetName val="Muros"/>
      <sheetName val="Preferencias"/>
      <sheetName val="Analisis"/>
      <sheetName val="Cuantía"/>
      <sheetName val="AISC 13th Ed. Properties Viewer"/>
      <sheetName val="Puertas-Ventanas"/>
      <sheetName val="Finanzas"/>
      <sheetName val="Recursos"/>
      <sheetName val="Rendimiento"/>
      <sheetName val="Personal"/>
      <sheetName val="Presupuesto-Zapata Aislada"/>
      <sheetName val="insumo"/>
      <sheetName val="mezcla"/>
      <sheetName val="listado equipos a utilizar"/>
      <sheetName val="Cotz."/>
      <sheetName val="CUBICACION"/>
      <sheetName val="Ana. blocks y termin."/>
      <sheetName val="Costos Mano de Obra"/>
      <sheetName val="Insumos materiales"/>
      <sheetName val="Ana. Horm mexc mort"/>
      <sheetName val="EQUIPOS"/>
      <sheetName val="FUN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61">
          <cell r="F261">
            <v>200</v>
          </cell>
        </row>
        <row r="303">
          <cell r="F303">
            <v>1500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dificio A"/>
      <sheetName val="Edificio D"/>
      <sheetName val="Edicio c"/>
      <sheetName val="electr."/>
      <sheetName val="Unv. "/>
      <sheetName val="Presupuesto"/>
      <sheetName val="Volumenes"/>
      <sheetName val="Anal. horm."/>
      <sheetName val="Mat"/>
      <sheetName val="anal term"/>
      <sheetName val="Ana-Sanit."/>
      <sheetName val="Pu-Sanit."/>
      <sheetName val="Ana-Elect"/>
      <sheetName val="PU-Elect."/>
      <sheetName val="anal aire"/>
      <sheetName val="climat."/>
      <sheetName val="Jornal"/>
      <sheetName val="cuantias "/>
      <sheetName val="peso-cuantia"/>
      <sheetName val="planta trata"/>
      <sheetName val="subida materiales"/>
      <sheetName val="Hoja5"/>
      <sheetName val="M. O. exc."/>
      <sheetName val="Hoja3"/>
      <sheetName val="Ana-elect."/>
      <sheetName val="puertas"/>
      <sheetName val="Cubicacion"/>
      <sheetName val="Septicos"/>
      <sheetName val="caseta"/>
      <sheetName val="calcul anal"/>
      <sheetName val="UASD"/>
      <sheetName val="INSUMO"/>
      <sheetName val="Mezcla"/>
      <sheetName val="Hoja2"/>
      <sheetName val="Hoja1"/>
      <sheetName val="A"/>
      <sheetName val="TIPO C 4NIV."/>
      <sheetName val="TIPO I 3NIV."/>
      <sheetName val="TIPO F 3NIV."/>
      <sheetName val="TIPO F 4NIV."/>
      <sheetName val="TIPO I 3NIV(2)"/>
      <sheetName val="Tipo J 3NIV."/>
      <sheetName val="TIPO F 3NIV. (2)"/>
      <sheetName val="Pres. Adic.Y"/>
      <sheetName val="Ana"/>
      <sheetName val="Analisis"/>
      <sheetName val="LISTA DE PRECIO"/>
      <sheetName val="INSUMOS"/>
      <sheetName val="Mano Obra"/>
      <sheetName val="Presup."/>
      <sheetName val="Edificio_A"/>
      <sheetName val="Edificio_D"/>
      <sheetName val="Edicio_c"/>
      <sheetName val="electr_"/>
      <sheetName val="Unv__"/>
      <sheetName val="Anal__horm_"/>
      <sheetName val="anal_term"/>
      <sheetName val="Ana-Sanit_"/>
      <sheetName val="Pu-Sanit_"/>
      <sheetName val="PU-Elect_"/>
      <sheetName val="anal_aire"/>
      <sheetName val="climat_"/>
      <sheetName val="cuantias_"/>
      <sheetName val="planta_trata"/>
      <sheetName val="subida_materiales"/>
      <sheetName val="M__O__exc_"/>
      <sheetName val="Ana-elect_"/>
      <sheetName val="calcul_anal"/>
      <sheetName val="TIPO_C_4NIV_"/>
      <sheetName val="TIPO_I_3NIV_"/>
      <sheetName val="TIPO_F_3NIV_"/>
      <sheetName val="TIPO_F_4NIV_"/>
      <sheetName val="TIPO_I_3NIV(2)"/>
      <sheetName val="Tipo_J_3NIV_"/>
      <sheetName val="TIPO_F_3NIV__(2)"/>
      <sheetName val="Pres__Adic_Y"/>
      <sheetName val="LISTA_DE_PRECIO"/>
      <sheetName val="Mano_Obra"/>
      <sheetName val="Edificio_A1"/>
      <sheetName val="Edificio_D1"/>
      <sheetName val="Edicio_c1"/>
      <sheetName val="electr_1"/>
      <sheetName val="Unv__1"/>
      <sheetName val="Anal__horm_1"/>
      <sheetName val="anal_term1"/>
      <sheetName val="Ana-Sanit_1"/>
      <sheetName val="Pu-Sanit_1"/>
      <sheetName val="PU-Elect_1"/>
      <sheetName val="anal_aire1"/>
      <sheetName val="climat_1"/>
      <sheetName val="cuantias_1"/>
      <sheetName val="planta_trata1"/>
      <sheetName val="subida_materiales1"/>
      <sheetName val="M__O__exc_1"/>
      <sheetName val="Ana-elect_1"/>
      <sheetName val="calcul_anal1"/>
      <sheetName val="TIPO_C_4NIV_1"/>
      <sheetName val="TIPO_I_3NIV_1"/>
      <sheetName val="TIPO_F_3NIV_1"/>
      <sheetName val="TIPO_F_4NIV_1"/>
      <sheetName val="TIPO_I_3NIV(2)1"/>
      <sheetName val="Tipo_J_3NIV_1"/>
      <sheetName val="TIPO_F_3NIV__(2)1"/>
      <sheetName val="Pres__Adic_Y1"/>
      <sheetName val="LISTA_DE_PRECIO1"/>
      <sheetName val="Mano_Obra1"/>
      <sheetName val="Edificio_A2"/>
      <sheetName val="Edificio_D2"/>
      <sheetName val="Edicio_c2"/>
      <sheetName val="electr_2"/>
      <sheetName val="Unv__2"/>
      <sheetName val="Anal__horm_2"/>
      <sheetName val="anal_term2"/>
      <sheetName val="Ana-Sanit_2"/>
      <sheetName val="Pu-Sanit_2"/>
      <sheetName val="PU-Elect_2"/>
      <sheetName val="anal_aire2"/>
      <sheetName val="climat_2"/>
      <sheetName val="cuantias_2"/>
      <sheetName val="planta_trata2"/>
      <sheetName val="subida_materiales2"/>
      <sheetName val="M__O__exc_2"/>
      <sheetName val="Ana-elect_2"/>
      <sheetName val="calcul_anal2"/>
      <sheetName val="TIPO_C_4NIV_2"/>
      <sheetName val="TIPO_I_3NIV_2"/>
      <sheetName val="TIPO_F_3NIV_2"/>
      <sheetName val="TIPO_F_4NIV_2"/>
      <sheetName val="TIPO_I_3NIV(2)2"/>
      <sheetName val="Tipo_J_3NIV_2"/>
      <sheetName val="TIPO_F_3NIV__(2)2"/>
      <sheetName val="Pres__Adic_Y2"/>
      <sheetName val="LISTA_DE_PRECIO2"/>
      <sheetName val="Mano_Obra2"/>
      <sheetName val="Edificio_A3"/>
      <sheetName val="Edificio_D3"/>
      <sheetName val="Edicio_c3"/>
      <sheetName val="electr_3"/>
      <sheetName val="Unv__3"/>
      <sheetName val="Anal__horm_3"/>
      <sheetName val="anal_term3"/>
      <sheetName val="Ana-Sanit_3"/>
      <sheetName val="Pu-Sanit_3"/>
      <sheetName val="PU-Elect_3"/>
      <sheetName val="anal_aire3"/>
      <sheetName val="climat_3"/>
      <sheetName val="cuantias_3"/>
      <sheetName val="planta_trata3"/>
      <sheetName val="subida_materiales3"/>
      <sheetName val="M__O__exc_3"/>
      <sheetName val="Ana-elect_3"/>
      <sheetName val="calcul_anal3"/>
      <sheetName val="TIPO_C_4NIV_3"/>
      <sheetName val="TIPO_I_3NIV_3"/>
      <sheetName val="TIPO_F_3NIV_3"/>
      <sheetName val="TIPO_F_4NIV_3"/>
      <sheetName val="TIPO_I_3NIV(2)3"/>
      <sheetName val="Tipo_J_3NIV_3"/>
      <sheetName val="TIPO_F_3NIV__(2)3"/>
      <sheetName val="Pres__Adic_Y3"/>
      <sheetName val="LISTA_DE_PRECIO3"/>
      <sheetName val="Mano_Obra3"/>
      <sheetName val="MOJornal"/>
      <sheetName val="Estructura Metalica"/>
      <sheetName val="Presup_"/>
      <sheetName val="Presup_1"/>
      <sheetName val="Presup_2"/>
      <sheetName val="Presup_3"/>
      <sheetName val="Edificio_A4"/>
      <sheetName val="Edificio_D4"/>
      <sheetName val="Edicio_c4"/>
      <sheetName val="electr_4"/>
      <sheetName val="Unv__4"/>
      <sheetName val="Anal__horm_4"/>
      <sheetName val="anal_term4"/>
      <sheetName val="Ana-Sanit_4"/>
      <sheetName val="Pu-Sanit_4"/>
      <sheetName val="PU-Elect_4"/>
      <sheetName val="anal_aire4"/>
      <sheetName val="climat_4"/>
      <sheetName val="cuantias_4"/>
      <sheetName val="planta_trata4"/>
      <sheetName val="subida_materiales4"/>
      <sheetName val="M__O__exc_4"/>
      <sheetName val="Ana-elect_4"/>
      <sheetName val="calcul_anal4"/>
      <sheetName val="TIPO_C_4NIV_4"/>
      <sheetName val="TIPO_I_3NIV_4"/>
      <sheetName val="TIPO_F_3NIV_4"/>
      <sheetName val="TIPO_F_4NIV_4"/>
      <sheetName val="TIPO_I_3NIV(2)4"/>
      <sheetName val="Tipo_J_3NIV_4"/>
      <sheetName val="TIPO_F_3NIV__(2)4"/>
      <sheetName val="Pres__Adic_Y4"/>
      <sheetName val="LISTA_DE_PRECIO4"/>
      <sheetName val="Mano_Obra4"/>
      <sheetName val="Edificio_A5"/>
      <sheetName val="Edificio_D5"/>
      <sheetName val="Edicio_c5"/>
      <sheetName val="electr_5"/>
      <sheetName val="Unv__5"/>
      <sheetName val="Anal__horm_5"/>
      <sheetName val="anal_term5"/>
      <sheetName val="Ana-Sanit_5"/>
      <sheetName val="Pu-Sanit_5"/>
      <sheetName val="PU-Elect_5"/>
      <sheetName val="anal_aire5"/>
      <sheetName val="climat_5"/>
      <sheetName val="cuantias_5"/>
      <sheetName val="planta_trata5"/>
      <sheetName val="subida_materiales5"/>
      <sheetName val="M__O__exc_5"/>
      <sheetName val="Ana-elect_5"/>
      <sheetName val="calcul_anal5"/>
      <sheetName val="TIPO_C_4NIV_5"/>
      <sheetName val="TIPO_I_3NIV_5"/>
      <sheetName val="TIPO_F_3NIV_5"/>
      <sheetName val="TIPO_F_4NIV_5"/>
      <sheetName val="TIPO_I_3NIV(2)5"/>
      <sheetName val="Tipo_J_3NIV_5"/>
      <sheetName val="TIPO_F_3NIV__(2)5"/>
      <sheetName val="Pres__Adic_Y5"/>
      <sheetName val="LISTA_DE_PRECIO5"/>
      <sheetName val="Mano_Obra5"/>
    </sheetNames>
    <sheetDataSet>
      <sheetData sheetId="0">
        <row r="1512">
          <cell r="G1512">
            <v>3526.1216021874998</v>
          </cell>
        </row>
      </sheetData>
      <sheetData sheetId="1">
        <row r="1512">
          <cell r="G1512">
            <v>3526.1216021874998</v>
          </cell>
        </row>
      </sheetData>
      <sheetData sheetId="2"/>
      <sheetData sheetId="3">
        <row r="1512">
          <cell r="G1512">
            <v>3526.1216021874998</v>
          </cell>
        </row>
      </sheetData>
      <sheetData sheetId="4">
        <row r="1512">
          <cell r="G1512">
            <v>3526.1216021874998</v>
          </cell>
        </row>
      </sheetData>
      <sheetData sheetId="5"/>
      <sheetData sheetId="6">
        <row r="391">
          <cell r="F391">
            <v>14781.061545997285</v>
          </cell>
        </row>
      </sheetData>
      <sheetData sheetId="7">
        <row r="14">
          <cell r="D14">
            <v>1240</v>
          </cell>
        </row>
      </sheetData>
      <sheetData sheetId="8">
        <row r="14">
          <cell r="D14">
            <v>1240</v>
          </cell>
        </row>
        <row r="46">
          <cell r="D46">
            <v>35</v>
          </cell>
        </row>
        <row r="49">
          <cell r="D49">
            <v>1250</v>
          </cell>
        </row>
      </sheetData>
      <sheetData sheetId="9">
        <row r="14">
          <cell r="D14">
            <v>1240</v>
          </cell>
        </row>
        <row r="1520">
          <cell r="G1520">
            <v>3801.1316021875</v>
          </cell>
        </row>
      </sheetData>
      <sheetData sheetId="10"/>
      <sheetData sheetId="11">
        <row r="126">
          <cell r="C126">
            <v>55</v>
          </cell>
        </row>
      </sheetData>
      <sheetData sheetId="12">
        <row r="15">
          <cell r="D15">
            <v>1240</v>
          </cell>
        </row>
      </sheetData>
      <sheetData sheetId="13">
        <row r="39">
          <cell r="D39">
            <v>4.37</v>
          </cell>
        </row>
      </sheetData>
      <sheetData sheetId="14">
        <row r="1512">
          <cell r="G1512">
            <v>3526.1216021874998</v>
          </cell>
        </row>
      </sheetData>
      <sheetData sheetId="15">
        <row r="1512">
          <cell r="G1512">
            <v>3526.1216021874998</v>
          </cell>
        </row>
      </sheetData>
      <sheetData sheetId="16">
        <row r="14">
          <cell r="D14">
            <v>0.3</v>
          </cell>
        </row>
        <row r="134">
          <cell r="D134">
            <v>550</v>
          </cell>
        </row>
        <row r="178">
          <cell r="D178">
            <v>95</v>
          </cell>
        </row>
      </sheetData>
      <sheetData sheetId="17"/>
      <sheetData sheetId="18"/>
      <sheetData sheetId="19">
        <row r="134">
          <cell r="D134">
            <v>550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141">
          <cell r="F3141">
            <v>2275.0549999999998</v>
          </cell>
        </row>
      </sheetData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>
        <row r="1512">
          <cell r="G1512">
            <v>3526.1216021874998</v>
          </cell>
        </row>
      </sheetData>
      <sheetData sheetId="51"/>
      <sheetData sheetId="52">
        <row r="126">
          <cell r="C126">
            <v>55</v>
          </cell>
        </row>
      </sheetData>
      <sheetData sheetId="53">
        <row r="39">
          <cell r="D39">
            <v>4.37</v>
          </cell>
        </row>
      </sheetData>
      <sheetData sheetId="54">
        <row r="39">
          <cell r="D39">
            <v>4.37</v>
          </cell>
        </row>
      </sheetData>
      <sheetData sheetId="55">
        <row r="391">
          <cell r="F391">
            <v>14781.061545997285</v>
          </cell>
        </row>
      </sheetData>
      <sheetData sheetId="56">
        <row r="1512">
          <cell r="G1512">
            <v>3526.1216021874998</v>
          </cell>
        </row>
      </sheetData>
      <sheetData sheetId="57"/>
      <sheetData sheetId="58">
        <row r="126">
          <cell r="C126">
            <v>55</v>
          </cell>
        </row>
      </sheetData>
      <sheetData sheetId="59">
        <row r="39">
          <cell r="D39">
            <v>4.37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>
        <row r="1512">
          <cell r="G1512">
            <v>3526.1216021874998</v>
          </cell>
        </row>
      </sheetData>
      <sheetData sheetId="70">
        <row r="1512">
          <cell r="G1512">
            <v>3526.1216021874998</v>
          </cell>
        </row>
      </sheetData>
      <sheetData sheetId="71"/>
      <sheetData sheetId="72"/>
      <sheetData sheetId="73"/>
      <sheetData sheetId="74">
        <row r="391">
          <cell r="F391">
            <v>14781.061545997285</v>
          </cell>
        </row>
      </sheetData>
      <sheetData sheetId="75">
        <row r="391">
          <cell r="F391">
            <v>14781.0615459973</v>
          </cell>
        </row>
      </sheetData>
      <sheetData sheetId="76"/>
      <sheetData sheetId="77"/>
      <sheetData sheetId="78">
        <row r="126">
          <cell r="C126">
            <v>55</v>
          </cell>
        </row>
      </sheetData>
      <sheetData sheetId="79">
        <row r="39">
          <cell r="D39">
            <v>4.37</v>
          </cell>
        </row>
      </sheetData>
      <sheetData sheetId="80">
        <row r="126">
          <cell r="C126">
            <v>55</v>
          </cell>
        </row>
      </sheetData>
      <sheetData sheetId="81">
        <row r="39">
          <cell r="D39">
            <v>4.37</v>
          </cell>
        </row>
      </sheetData>
      <sheetData sheetId="82"/>
      <sheetData sheetId="83">
        <row r="391">
          <cell r="F391">
            <v>14781.061545997285</v>
          </cell>
        </row>
      </sheetData>
      <sheetData sheetId="84">
        <row r="1512">
          <cell r="G1512">
            <v>3526.1216021874998</v>
          </cell>
        </row>
      </sheetData>
      <sheetData sheetId="85"/>
      <sheetData sheetId="86">
        <row r="126">
          <cell r="C126">
            <v>55</v>
          </cell>
        </row>
      </sheetData>
      <sheetData sheetId="87">
        <row r="39">
          <cell r="D39">
            <v>4.37</v>
          </cell>
        </row>
      </sheetData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>
        <row r="1512">
          <cell r="G1512">
            <v>3526.1216021874998</v>
          </cell>
        </row>
      </sheetData>
      <sheetData sheetId="107">
        <row r="1512">
          <cell r="G1512">
            <v>3526.1216021874998</v>
          </cell>
        </row>
      </sheetData>
      <sheetData sheetId="108"/>
      <sheetData sheetId="109"/>
      <sheetData sheetId="110"/>
      <sheetData sheetId="111">
        <row r="391">
          <cell r="F391">
            <v>14781.061545997285</v>
          </cell>
        </row>
      </sheetData>
      <sheetData sheetId="112">
        <row r="391">
          <cell r="F391">
            <v>14781.061545997285</v>
          </cell>
        </row>
      </sheetData>
      <sheetData sheetId="113">
        <row r="1512">
          <cell r="G1512">
            <v>3526.1216021874998</v>
          </cell>
        </row>
      </sheetData>
      <sheetData sheetId="114">
        <row r="126">
          <cell r="C126">
            <v>55</v>
          </cell>
        </row>
      </sheetData>
      <sheetData sheetId="115">
        <row r="39">
          <cell r="D39">
            <v>4.37</v>
          </cell>
        </row>
      </sheetData>
      <sheetData sheetId="116">
        <row r="39">
          <cell r="D39">
            <v>4.37</v>
          </cell>
        </row>
      </sheetData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>
        <row r="1512">
          <cell r="G1512">
            <v>3526.1216021874998</v>
          </cell>
        </row>
      </sheetData>
      <sheetData sheetId="135">
        <row r="1512">
          <cell r="G1512">
            <v>3526.1216021874998</v>
          </cell>
        </row>
      </sheetData>
      <sheetData sheetId="136"/>
      <sheetData sheetId="137"/>
      <sheetData sheetId="138"/>
      <sheetData sheetId="139">
        <row r="391">
          <cell r="F391">
            <v>14781.061545997285</v>
          </cell>
        </row>
      </sheetData>
      <sheetData sheetId="140">
        <row r="391">
          <cell r="F391">
            <v>14781.061545997285</v>
          </cell>
        </row>
      </sheetData>
      <sheetData sheetId="141">
        <row r="1512">
          <cell r="G1512">
            <v>3526.1216021874998</v>
          </cell>
        </row>
      </sheetData>
      <sheetData sheetId="142">
        <row r="126">
          <cell r="C126">
            <v>55</v>
          </cell>
        </row>
      </sheetData>
      <sheetData sheetId="143">
        <row r="39">
          <cell r="D39">
            <v>4.37</v>
          </cell>
        </row>
      </sheetData>
      <sheetData sheetId="144">
        <row r="39">
          <cell r="D39">
            <v>4.37</v>
          </cell>
        </row>
      </sheetData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/>
      <sheetData sheetId="165"/>
      <sheetData sheetId="166"/>
      <sheetData sheetId="167"/>
      <sheetData sheetId="168">
        <row r="1512">
          <cell r="G1512">
            <v>3526.1216021874998</v>
          </cell>
        </row>
      </sheetData>
      <sheetData sheetId="169">
        <row r="1512">
          <cell r="G1512">
            <v>3526.1216021874998</v>
          </cell>
        </row>
      </sheetData>
      <sheetData sheetId="170"/>
      <sheetData sheetId="171"/>
      <sheetData sheetId="172"/>
      <sheetData sheetId="173">
        <row r="391">
          <cell r="F391">
            <v>14781.061545997285</v>
          </cell>
        </row>
      </sheetData>
      <sheetData sheetId="174">
        <row r="391">
          <cell r="F391">
            <v>14781.061545997285</v>
          </cell>
        </row>
      </sheetData>
      <sheetData sheetId="175">
        <row r="1512">
          <cell r="G1512">
            <v>3526.1216021874998</v>
          </cell>
        </row>
      </sheetData>
      <sheetData sheetId="176">
        <row r="126">
          <cell r="C126">
            <v>55</v>
          </cell>
        </row>
      </sheetData>
      <sheetData sheetId="177">
        <row r="39">
          <cell r="D39">
            <v>4.37</v>
          </cell>
        </row>
      </sheetData>
      <sheetData sheetId="178">
        <row r="39">
          <cell r="D39">
            <v>4.37</v>
          </cell>
        </row>
      </sheetData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>
        <row r="1512">
          <cell r="G1512">
            <v>3526.1216021874998</v>
          </cell>
        </row>
      </sheetData>
      <sheetData sheetId="197">
        <row r="1512">
          <cell r="G1512">
            <v>3526.1216021874998</v>
          </cell>
        </row>
      </sheetData>
      <sheetData sheetId="198"/>
      <sheetData sheetId="199"/>
      <sheetData sheetId="200"/>
      <sheetData sheetId="201">
        <row r="391">
          <cell r="F391">
            <v>14781.061545997285</v>
          </cell>
        </row>
      </sheetData>
      <sheetData sheetId="202">
        <row r="391">
          <cell r="F391">
            <v>14781.061545997285</v>
          </cell>
        </row>
      </sheetData>
      <sheetData sheetId="203">
        <row r="1512">
          <cell r="G1512">
            <v>3526.1216021874998</v>
          </cell>
        </row>
      </sheetData>
      <sheetData sheetId="204">
        <row r="126">
          <cell r="C126">
            <v>55</v>
          </cell>
        </row>
      </sheetData>
      <sheetData sheetId="205">
        <row r="39">
          <cell r="D39">
            <v>4.37</v>
          </cell>
        </row>
      </sheetData>
      <sheetData sheetId="206">
        <row r="39">
          <cell r="D39">
            <v>4.37</v>
          </cell>
        </row>
      </sheetData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nálisis de Precios"/>
      <sheetName val="Presupuesto Nave 1"/>
      <sheetName val="Presupuesto Nave 2"/>
      <sheetName val="Cantidades Nave 1"/>
      <sheetName val="Cantidades Nave 2"/>
      <sheetName val="Mano de Obra"/>
      <sheetName val="Sheet4"/>
      <sheetName val="Sheet5"/>
      <sheetName val="Sheet11"/>
      <sheetName val="Sheet12"/>
      <sheetName val="Sheet13"/>
      <sheetName val="Sheet14"/>
      <sheetName val="Sheet15"/>
      <sheetName val="Sheet16"/>
      <sheetName val="Analisis"/>
      <sheetName val="Anal. horm."/>
      <sheetName val="Volumenes"/>
      <sheetName val="Análisis_de_Precios"/>
      <sheetName val="Presupuesto_Nave_1"/>
      <sheetName val="Presupuesto_Nave_2"/>
      <sheetName val="Cantidades_Nave_1"/>
      <sheetName val="Cantidades_Nave_2"/>
      <sheetName val="Mano_de_Obra"/>
      <sheetName val="Anal__horm_"/>
      <sheetName val="Trabajos Generales"/>
      <sheetName val="Detalle Acero"/>
      <sheetName val="COSTO INDIRECTO"/>
      <sheetName val="OPERADORES EQUIPOS"/>
      <sheetName val="HORM. Y MORTEROS."/>
      <sheetName val="SALARIOS"/>
      <sheetName val="INS"/>
      <sheetName val="V.Tierras A"/>
      <sheetName val="materiales (2)"/>
      <sheetName val="Datos"/>
      <sheetName val="INSU"/>
      <sheetName val="MO"/>
      <sheetName val="O.M. y Salarios"/>
      <sheetName val="Materiales"/>
      <sheetName val="ANALISIS STO DGO"/>
      <sheetName val="V_Tierras_A"/>
      <sheetName val="Análisis_de_Precios1"/>
      <sheetName val="Presupuesto_Nave_11"/>
      <sheetName val="Presupuesto_Nave_21"/>
      <sheetName val="Cantidades_Nave_11"/>
      <sheetName val="Cantidades_Nave_21"/>
      <sheetName val="Mano_de_Obra1"/>
      <sheetName val="Anal__horm_1"/>
      <sheetName val="V_Tierras_A1"/>
      <sheetName val="materiales_(2)"/>
      <sheetName val="anal term"/>
      <sheetName val="Ana-Sanit."/>
      <sheetName val="UASD"/>
      <sheetName val="Mat"/>
      <sheetName val="Pu-Sanit."/>
      <sheetName val="Los Ángeles (Fase II)"/>
      <sheetName val="Cotz."/>
      <sheetName val="Trabajos_Generales"/>
      <sheetName val="Detalle_Acero"/>
      <sheetName val="COSTO_INDIRECTO"/>
      <sheetName val="OPERADORES_EQUIPOS"/>
      <sheetName val="HORM__Y_MORTEROS_"/>
      <sheetName val="materiales_(2)1"/>
      <sheetName val="COSTO_INDIRECTO1"/>
      <sheetName val="OPERADORES_EQUIPOS1"/>
      <sheetName val="Trabajos_Generales1"/>
      <sheetName val="Detalle_Acero1"/>
      <sheetName val="HORM__Y_MORTEROS_1"/>
      <sheetName val="Análisis_de_Precios2"/>
      <sheetName val="Presupuesto_Nave_12"/>
      <sheetName val="Presupuesto_Nave_22"/>
      <sheetName val="Cantidades_Nave_12"/>
      <sheetName val="Cantidades_Nave_22"/>
      <sheetName val="Mano_de_Obra2"/>
      <sheetName val="Anal__horm_2"/>
      <sheetName val="Trabajos_Generales2"/>
      <sheetName val="Detalle_Acero2"/>
      <sheetName val="COSTO_INDIRECTO2"/>
      <sheetName val="OPERADORES_EQUIPOS2"/>
      <sheetName val="HORM__Y_MORTEROS_2"/>
      <sheetName val="V_Tierras_A2"/>
      <sheetName val="materiales_(2)2"/>
      <sheetName val="Análisis_de_Precios3"/>
      <sheetName val="Presupuesto_Nave_13"/>
      <sheetName val="Presupuesto_Nave_23"/>
      <sheetName val="Cantidades_Nave_13"/>
      <sheetName val="Cantidades_Nave_23"/>
      <sheetName val="Mano_de_Obra3"/>
      <sheetName val="Anal__horm_3"/>
      <sheetName val="Trabajos_Generales3"/>
      <sheetName val="Detalle_Acero3"/>
      <sheetName val="COSTO_INDIRECTO3"/>
      <sheetName val="OPERADORES_EQUIPOS3"/>
      <sheetName val="HORM__Y_MORTEROS_3"/>
      <sheetName val="V_Tierras_A3"/>
      <sheetName val="materiales_(2)3"/>
      <sheetName val="caseta de planta"/>
      <sheetName val="Análisis_de_Precios4"/>
      <sheetName val="Presupuesto_Nave_14"/>
      <sheetName val="Presupuesto_Nave_24"/>
      <sheetName val="Cantidades_Nave_14"/>
      <sheetName val="Cantidades_Nave_24"/>
      <sheetName val="Mano_de_Obra4"/>
      <sheetName val="Anal__horm_4"/>
      <sheetName val="Trabajos_Generales4"/>
      <sheetName val="Detalle_Acero4"/>
      <sheetName val="COSTO_INDIRECTO4"/>
      <sheetName val="OPERADORES_EQUIPOS4"/>
      <sheetName val="HORM__Y_MORTEROS_4"/>
      <sheetName val="V_Tierras_A4"/>
      <sheetName val="materiales_(2)4"/>
      <sheetName val="Análisis_de_Precios5"/>
      <sheetName val="Presupuesto_Nave_15"/>
      <sheetName val="Presupuesto_Nave_25"/>
      <sheetName val="Cantidades_Nave_15"/>
      <sheetName val="Cantidades_Nave_25"/>
      <sheetName val="Mano_de_Obra5"/>
      <sheetName val="Anal__horm_5"/>
      <sheetName val="V_Tierras_A5"/>
      <sheetName val="materiales_(2)5"/>
      <sheetName val="COSTO_INDIRECTO5"/>
      <sheetName val="OPERADORES_EQUIPOS5"/>
      <sheetName val="Trabajos_Generales5"/>
      <sheetName val="Detalle_Acero5"/>
      <sheetName val="HORM__Y_MORTEROS_5"/>
    </sheetNames>
    <sheetDataSet>
      <sheetData sheetId="0" refreshError="1">
        <row r="6">
          <cell r="B6" t="str">
            <v>Acero 1/2" (  Grado 40  )</v>
          </cell>
        </row>
        <row r="71">
          <cell r="B71" t="str">
            <v>Hormigón Industrial 210 Kg/cm2 (Incluye ITBIS y Vaciado Con Bomba)</v>
          </cell>
          <cell r="C71" t="str">
            <v>M3</v>
          </cell>
          <cell r="D71">
            <v>1918.8</v>
          </cell>
        </row>
      </sheetData>
      <sheetData sheetId="1">
        <row r="201">
          <cell r="F201">
            <v>7792.2050656250012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>
        <row r="201">
          <cell r="F201">
            <v>7792.2050656250012</v>
          </cell>
        </row>
      </sheetData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>
        <row r="201">
          <cell r="F201">
            <v>7792.2050656250012</v>
          </cell>
        </row>
      </sheetData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201">
          <cell r="F201">
            <v>7792.2050656250012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>
        <row r="201">
          <cell r="F201">
            <v>7792.2050656250012</v>
          </cell>
        </row>
      </sheetData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Salarios"/>
      <sheetName val="Directos"/>
      <sheetName val="Viaticos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MO"/>
      <sheetName val="HORM_MOR"/>
      <sheetName val="MUROS"/>
      <sheetName val="TERMI"/>
      <sheetName val="MEMORIA"/>
      <sheetName val="ANA"/>
      <sheetName val="PRESUPUESTO"/>
      <sheetName val="SEPAR"/>
    </sheetNames>
    <sheetDataSet>
      <sheetData sheetId="0"/>
      <sheetData sheetId="1"/>
      <sheetData sheetId="2" refreshError="1">
        <row r="7">
          <cell r="A7" t="str">
            <v>H.S. 1:2:4</v>
          </cell>
          <cell r="C7" t="str">
            <v>m3</v>
          </cell>
          <cell r="D7">
            <v>2901.45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PRESENTACION (2)"/>
      <sheetName val="PRESUPUESTO (2)"/>
      <sheetName val="P.U. Const"/>
      <sheetName val="Materiales"/>
      <sheetName val="Salarios"/>
      <sheetName val="EQUIPOS"/>
      <sheetName val="Precios"/>
      <sheetName val="COSTO INDIRECTO"/>
      <sheetName val="OPERADORES EQUIPOS"/>
      <sheetName val="M.O."/>
      <sheetName val="PRESENTACION_(2)"/>
      <sheetName val="PRESUPUESTO_(2)"/>
      <sheetName val="P_U__Const"/>
      <sheetName val="Analisis"/>
      <sheetName val="Insumos (2)"/>
      <sheetName val="Insumos"/>
      <sheetName val="Análisis"/>
      <sheetName val="via"/>
      <sheetName val="med.mov.de tierras2"/>
      <sheetName val="MANO DE OBRA"/>
      <sheetName val="qqVgas"/>
      <sheetName val="PRESENTACION_(2)1"/>
      <sheetName val="PRESUPUESTO_(2)1"/>
      <sheetName val="P_U__Const1"/>
      <sheetName val="COSTO_INDIRECTO"/>
      <sheetName val="OPERADORES_EQUIPOS"/>
      <sheetName val="Insumos_(2)"/>
      <sheetName val="M_O_"/>
      <sheetName val="PRESENTACION_(2)2"/>
      <sheetName val="PRESUPUESTO_(2)2"/>
      <sheetName val="P_U__Const2"/>
      <sheetName val="COSTO_INDIRECTO1"/>
      <sheetName val="OPERADORES_EQUIPOS1"/>
      <sheetName val="Insumos_(2)1"/>
      <sheetName val="M_O_1"/>
      <sheetName val="PRESENTACION_(2)3"/>
      <sheetName val="PRESUPUESTO_(2)3"/>
      <sheetName val="P_U__Const3"/>
      <sheetName val="COSTO_INDIRECTO2"/>
      <sheetName val="OPERADORES_EQUIPOS2"/>
      <sheetName val="Insumos_(2)2"/>
      <sheetName val="M_O_2"/>
      <sheetName val="PRESENTACION_(2)4"/>
      <sheetName val="PRESUPUESTO_(2)4"/>
      <sheetName val="P_U__Const4"/>
      <sheetName val="COSTO_INDIRECTO3"/>
      <sheetName val="OPERADORES_EQUIPOS3"/>
      <sheetName val="Insumos_(2)3"/>
      <sheetName val="M_O_3"/>
      <sheetName val="med_mov_de_tierras21"/>
      <sheetName val="med_mov_de_tierras2"/>
      <sheetName val="lis-prec"/>
      <sheetName val="PRESENTACION_(2)5"/>
      <sheetName val="PRESUPUESTO_(2)5"/>
      <sheetName val="P_U__Const5"/>
      <sheetName val="COSTO_INDIRECTO4"/>
      <sheetName val="OPERADORES_EQUIPOS4"/>
      <sheetName val="Insumos_(2)4"/>
      <sheetName val="M_O_4"/>
      <sheetName val="PRESENTACION_(2)6"/>
      <sheetName val="PRESUPUESTO_(2)6"/>
      <sheetName val="P_U__Const6"/>
      <sheetName val="COSTO_INDIRECTO5"/>
      <sheetName val="OPERADORES_EQUIPOS5"/>
      <sheetName val="Insumos_(2)5"/>
      <sheetName val="M_O_5"/>
      <sheetName val="Volumenes"/>
      <sheetName val="anal term"/>
      <sheetName val="Ana-Sanit."/>
      <sheetName val="Anal. horm."/>
      <sheetName val="UASD"/>
      <sheetName val="Mat"/>
      <sheetName val="Pu-Sanit."/>
      <sheetName val="Desembolso de Caja"/>
      <sheetName val="Col.Amarre"/>
      <sheetName val="Escalera"/>
      <sheetName val="Muros"/>
      <sheetName val="a"/>
      <sheetName val="MO"/>
      <sheetName val="BASICA EL MANI"/>
      <sheetName val="CUBICACION "/>
      <sheetName val="Mano Obra"/>
      <sheetName val="listado"/>
      <sheetName val="listado equipos a utilizar"/>
      <sheetName val="MATERIALES LISTADO"/>
      <sheetName val="capilla"/>
      <sheetName val="med_mov_de_tierras22"/>
      <sheetName val="MANO_DE_OBRA"/>
      <sheetName val="Col_Amarre"/>
      <sheetName val="Listado Completo de Equipos"/>
      <sheetName val="Gastos Generales y Factores"/>
      <sheetName val="Listado Mano de Obra"/>
      <sheetName val="Progr. Mensual"/>
      <sheetName val="Lista de Materiales"/>
      <sheetName val="Ingenieria"/>
      <sheetName val="analisis unitarios"/>
      <sheetName val="Oferta Constanza"/>
      <sheetName val="Ana. blocks y termin."/>
      <sheetName val="Costos Mano de Obra"/>
      <sheetName val="Insumos materiales"/>
      <sheetName val="Ana. Horm mexc mort"/>
      <sheetName val="Resumen Precio Equipos"/>
      <sheetName val="O.M. y Salarios"/>
      <sheetName val="INSU"/>
      <sheetName val="Cubicacion"/>
      <sheetName val="Analisis de Costos"/>
      <sheetName val="PRESUPUESTO DE TERMINACION"/>
      <sheetName val="PRE Desvio Alcant.  Potable"/>
      <sheetName val="Ins"/>
      <sheetName val="Ana"/>
      <sheetName val="Jornal"/>
      <sheetName val="Análisis de Precios"/>
      <sheetName val="Precio"/>
      <sheetName val="V.Tierras A"/>
      <sheetName val="ANALISIS HORMIGON ARMADO"/>
      <sheetName val="Directos"/>
      <sheetName val="Análisis de partidas"/>
      <sheetName val="Listado de Precios"/>
      <sheetName val="resumen "/>
      <sheetName val="12-1"/>
      <sheetName val="A. C -1"/>
      <sheetName val="12-2"/>
      <sheetName val="A. C -2"/>
      <sheetName val="12-3"/>
      <sheetName val="A. C-3"/>
      <sheetName val="Hoja1"/>
      <sheetName val="REL.EQUIPOS"/>
      <sheetName val="Materiales (2)"/>
      <sheetName val="Mezcla y hormig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5">
          <cell r="K15">
            <v>145</v>
          </cell>
        </row>
      </sheetData>
      <sheetData sheetId="5" refreshError="1">
        <row r="14">
          <cell r="D14">
            <v>45</v>
          </cell>
        </row>
        <row r="16">
          <cell r="D16">
            <v>45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 refreshError="1"/>
      <sheetData sheetId="12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Mano de Obra"/>
      <sheetName val="Insumos"/>
      <sheetName val="Analisis "/>
      <sheetName val="Analisis Civil"/>
      <sheetName val="Mezcla"/>
      <sheetName val="Presupuesto por Partidas"/>
    </sheetNames>
    <sheetDataSet>
      <sheetData sheetId="0"/>
      <sheetData sheetId="1"/>
      <sheetData sheetId="2">
        <row r="3">
          <cell r="I3">
            <v>36.200000000000003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RESUMEN (2)"/>
      <sheetName val="PASARELA 96 m"/>
      <sheetName val="PASARELA 70 m"/>
      <sheetName val="TUNEL MARG-NORTE"/>
      <sheetName val="ANALISIS"/>
      <sheetName val="Acarreos "/>
      <sheetName val="COMPRESOR "/>
      <sheetName val="EQUIPOS"/>
      <sheetName val="MATERIALES "/>
      <sheetName val="MANO DE OBRA"/>
      <sheetName val="ingenieria"/>
      <sheetName val="MANT.TRANSITO"/>
      <sheetName val="CAMPAMENTO2"/>
      <sheetName val="ANALISIS MUROS Y ZAPATAS "/>
      <sheetName val="PANEL PAMPP1"/>
      <sheetName val="PANEL PAMPP2"/>
      <sheetName val="VIGA POSTENSADA"/>
      <sheetName val="INSUMOS"/>
      <sheetName val="Materiales"/>
      <sheetName val="Salarios"/>
      <sheetName val="MO"/>
      <sheetName val="REPORTE SAN LUIS"/>
      <sheetName val="ANALISIS PARTIDAS CARRET."/>
      <sheetName val="OFICINA Y LABORATORIO"/>
      <sheetName val="RESUMEN_(2)"/>
      <sheetName val="PASARELA_96_m"/>
      <sheetName val="PASARELA_70_m"/>
      <sheetName val="TUNEL_MARG-NORTE"/>
      <sheetName val="Acarreos_"/>
      <sheetName val="COMPRESOR_"/>
      <sheetName val="MATERIALES_"/>
      <sheetName val="MANO_DE_OBRA"/>
      <sheetName val="MANT_TRANSITO"/>
      <sheetName val="ANALISIS_MUROS_Y_ZAPATAS_"/>
      <sheetName val="PANEL_PAMPP1"/>
      <sheetName val="PANEL_PAMPP2"/>
      <sheetName val="VIGA_POSTENSADA"/>
      <sheetName val="REPORTE_SAN_LUIS"/>
      <sheetName val="ANALISIS_PARTIDAS_CARRET_"/>
      <sheetName val="OFICINA_Y_LABORATORIO"/>
      <sheetName val="RESUMEN_(2)1"/>
      <sheetName val="PASARELA_96_m1"/>
      <sheetName val="PASARELA_70_m1"/>
      <sheetName val="TUNEL_MARG-NORTE1"/>
      <sheetName val="Acarreos_1"/>
      <sheetName val="COMPRESOR_1"/>
      <sheetName val="MATERIALES_1"/>
      <sheetName val="MANO_DE_OBRA1"/>
      <sheetName val="MANT_TRANSITO1"/>
      <sheetName val="ANALISIS_MUROS_Y_ZAPATAS_1"/>
      <sheetName val="PANEL_PAMPP11"/>
      <sheetName val="PANEL_PAMPP21"/>
      <sheetName val="VIGA_POSTENSADA1"/>
      <sheetName val="REPORTE_SAN_LUIS1"/>
      <sheetName val="ANALISIS_PARTIDAS_CARRET_1"/>
      <sheetName val="OFICINA_Y_LABORATORIO1"/>
      <sheetName val="RESUMEN_(2)2"/>
      <sheetName val="PASARELA_96_m2"/>
      <sheetName val="PASARELA_70_m2"/>
      <sheetName val="TUNEL_MARG-NORTE2"/>
      <sheetName val="Acarreos_2"/>
      <sheetName val="COMPRESOR_2"/>
      <sheetName val="MATERIALES_2"/>
      <sheetName val="MANO_DE_OBRA2"/>
      <sheetName val="MANT_TRANSITO2"/>
      <sheetName val="ANALISIS_MUROS_Y_ZAPATAS_2"/>
      <sheetName val="PANEL_PAMPP12"/>
      <sheetName val="PANEL_PAMPP22"/>
      <sheetName val="VIGA_POSTENSADA2"/>
      <sheetName val="REPORTE_SAN_LUIS2"/>
      <sheetName val="ANALISIS_PARTIDAS_CARRET_2"/>
      <sheetName val="OFICINA_Y_LABORATORIO2"/>
      <sheetName val="RESUMEN_(2)3"/>
      <sheetName val="PASARELA_96_m3"/>
      <sheetName val="PASARELA_70_m3"/>
      <sheetName val="TUNEL_MARG-NORTE3"/>
      <sheetName val="Acarreos_3"/>
      <sheetName val="COMPRESOR_3"/>
      <sheetName val="MATERIALES_3"/>
      <sheetName val="MANO_DE_OBRA3"/>
      <sheetName val="MANT_TRANSITO3"/>
      <sheetName val="ANALISIS_MUROS_Y_ZAPATAS_3"/>
      <sheetName val="PANEL_PAMPP13"/>
      <sheetName val="PANEL_PAMPP23"/>
      <sheetName val="VIGA_POSTENSADA3"/>
      <sheetName val="REPORTE_SAN_LUIS3"/>
      <sheetName val="ANALISIS_PARTIDAS_CARRET_3"/>
      <sheetName val="OFICINA_Y_LABORATORIO3"/>
      <sheetName val="Pu-Sanit."/>
      <sheetName val="Mat"/>
      <sheetName val="RESUMEN_(2)4"/>
      <sheetName val="PASARELA_96_m4"/>
      <sheetName val="PASARELA_70_m4"/>
      <sheetName val="TUNEL_MARG-NORTE4"/>
      <sheetName val="Acarreos_4"/>
      <sheetName val="COMPRESOR_4"/>
      <sheetName val="MATERIALES_4"/>
      <sheetName val="MANO_DE_OBRA4"/>
      <sheetName val="MANT_TRANSITO4"/>
      <sheetName val="ANALISIS_MUROS_Y_ZAPATAS_4"/>
      <sheetName val="PANEL_PAMPP14"/>
      <sheetName val="PANEL_PAMPP24"/>
      <sheetName val="VIGA_POSTENSADA4"/>
      <sheetName val="REPORTE_SAN_LUIS4"/>
      <sheetName val="ANALISIS_PARTIDAS_CARRET_4"/>
      <sheetName val="OFICINA_Y_LABORATORIO4"/>
      <sheetName val="RESUMEN_(2)5"/>
      <sheetName val="PASARELA_96_m5"/>
      <sheetName val="PASARELA_70_m5"/>
      <sheetName val="TUNEL_MARG-NORTE5"/>
      <sheetName val="Acarreos_5"/>
      <sheetName val="COMPRESOR_5"/>
      <sheetName val="MATERIALES_5"/>
      <sheetName val="MANO_DE_OBRA5"/>
      <sheetName val="MANT_TRANSITO5"/>
      <sheetName val="ANALISIS_MUROS_Y_ZAPATAS_5"/>
      <sheetName val="PANEL_PAMPP15"/>
      <sheetName val="PANEL_PAMPP25"/>
      <sheetName val="VIGA_POSTENSADA5"/>
      <sheetName val="REPORTE_SAN_LUIS5"/>
      <sheetName val="ANALISIS_PARTIDAS_CARRET_5"/>
      <sheetName val="OFICINA_Y_LABORATORIO5"/>
      <sheetName val="ANALISIS STO DGO"/>
      <sheetName val="Col.Amarre"/>
      <sheetName val="Escalera"/>
      <sheetName val="Muros"/>
      <sheetName val="Insumos materiales"/>
      <sheetName val="Costos Mano de Obra"/>
      <sheetName val="MOCuadrillas"/>
      <sheetName val="MOJornal"/>
      <sheetName val="PH ANAL. S-A"/>
      <sheetName val="PH ANAL. C-A"/>
      <sheetName val="Resumen Precio Equipos"/>
      <sheetName val="o.m. y sal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27">
          <cell r="H27">
            <v>803336.16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>
        <row r="27">
          <cell r="H27">
            <v>803336.16</v>
          </cell>
        </row>
      </sheetData>
      <sheetData sheetId="28">
        <row r="27">
          <cell r="H27">
            <v>803336.16</v>
          </cell>
        </row>
      </sheetData>
      <sheetData sheetId="29">
        <row r="27">
          <cell r="H27">
            <v>803336.16</v>
          </cell>
        </row>
      </sheetData>
      <sheetData sheetId="30">
        <row r="27">
          <cell r="H27">
            <v>803336.16</v>
          </cell>
        </row>
      </sheetData>
      <sheetData sheetId="31">
        <row r="27">
          <cell r="H27">
            <v>803336.16</v>
          </cell>
        </row>
      </sheetData>
      <sheetData sheetId="32">
        <row r="27">
          <cell r="H27">
            <v>803336.16</v>
          </cell>
        </row>
      </sheetData>
      <sheetData sheetId="33">
        <row r="27">
          <cell r="H27">
            <v>803336.16</v>
          </cell>
        </row>
      </sheetData>
      <sheetData sheetId="34">
        <row r="27">
          <cell r="H27">
            <v>803336.16</v>
          </cell>
        </row>
      </sheetData>
      <sheetData sheetId="35">
        <row r="27">
          <cell r="H27">
            <v>803336.16</v>
          </cell>
        </row>
      </sheetData>
      <sheetData sheetId="36"/>
      <sheetData sheetId="37"/>
      <sheetData sheetId="38"/>
      <sheetData sheetId="39"/>
      <sheetData sheetId="40"/>
      <sheetData sheetId="41">
        <row r="27">
          <cell r="H27">
            <v>803336.16</v>
          </cell>
        </row>
      </sheetData>
      <sheetData sheetId="42"/>
      <sheetData sheetId="43">
        <row r="27">
          <cell r="H27">
            <v>803336.16</v>
          </cell>
        </row>
      </sheetData>
      <sheetData sheetId="44">
        <row r="27">
          <cell r="H27">
            <v>803336.16</v>
          </cell>
        </row>
      </sheetData>
      <sheetData sheetId="45">
        <row r="27">
          <cell r="H27">
            <v>803336.16</v>
          </cell>
        </row>
      </sheetData>
      <sheetData sheetId="46">
        <row r="27">
          <cell r="H27">
            <v>803336.16</v>
          </cell>
        </row>
      </sheetData>
      <sheetData sheetId="47">
        <row r="27">
          <cell r="H27">
            <v>803336.16</v>
          </cell>
        </row>
      </sheetData>
      <sheetData sheetId="48">
        <row r="27">
          <cell r="H27">
            <v>803336.16</v>
          </cell>
        </row>
      </sheetData>
      <sheetData sheetId="49">
        <row r="27">
          <cell r="H27">
            <v>803336.16</v>
          </cell>
        </row>
      </sheetData>
      <sheetData sheetId="50">
        <row r="27">
          <cell r="H27">
            <v>803336.16</v>
          </cell>
        </row>
      </sheetData>
      <sheetData sheetId="51">
        <row r="27">
          <cell r="H27">
            <v>803336.16</v>
          </cell>
        </row>
      </sheetData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"/>
      <sheetName val="Ins"/>
      <sheetName val="Equi"/>
      <sheetName val="Herram"/>
      <sheetName val="Rndmto"/>
      <sheetName val="MOCuadrillas"/>
      <sheetName val="MOJornal"/>
      <sheetName val="AnaEdif"/>
      <sheetName val="Indice"/>
      <sheetName val="Presup"/>
      <sheetName val="FA INS"/>
      <sheetName val="FA HERR"/>
      <sheetName val="AnaVIAL NoOk"/>
      <sheetName val="DatosPROY"/>
      <sheetName val="Cotiz OTROS"/>
      <sheetName val="AnaPRE"/>
      <sheetName val="Ana EMERG JPP"/>
      <sheetName val="Presup EMERG JPP"/>
      <sheetName val="PLOM"/>
      <sheetName val="MOPlom"/>
      <sheetName val="AnaCONTRA"/>
      <sheetName val="Cortes"/>
      <sheetName val="PreOsvaldo"/>
      <sheetName val="Simo3"/>
    </sheetNames>
    <sheetDataSet>
      <sheetData sheetId="0"/>
      <sheetData sheetId="1"/>
      <sheetData sheetId="2"/>
      <sheetData sheetId="3"/>
      <sheetData sheetId="4"/>
      <sheetData sheetId="5"/>
      <sheetData sheetId="6">
        <row r="7">
          <cell r="A7" t="str">
            <v>MANO DE OBRA JORNALES DIARIO (Sin ITBIS)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Terminaciones"/>
      <sheetName val="Muros de Block"/>
      <sheetName val="mov. de tierra"/>
      <sheetName val="Demoliciones"/>
      <sheetName val="Mezclas"/>
      <sheetName val="Hormigones"/>
      <sheetName val="Sanitaria"/>
      <sheetName val="Insumos"/>
      <sheetName val="MOJornal"/>
      <sheetName val="Muros_de_Block"/>
      <sheetName val="mov__de_tierra"/>
      <sheetName val="Muros_de_Block1"/>
      <sheetName val="mov__de_tierra1"/>
      <sheetName val="Muros_de_Block2"/>
      <sheetName val="mov__de_tierra2"/>
      <sheetName val="Muros_de_Block3"/>
      <sheetName val="mov__de_tierra3"/>
      <sheetName val="Muros_de_Block4"/>
      <sheetName val="mov__de_tierra4"/>
      <sheetName val="Muros_de_Block5"/>
      <sheetName val="mov__de_tierra5"/>
      <sheetName val="MANT.TRANSITO"/>
      <sheetName val="Produc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m.t C"/>
      <sheetName val="m y h.a. C"/>
      <sheetName val="term.C"/>
      <sheetName val="v. exterior"/>
      <sheetName val="LOSA 9N"/>
      <sheetName val="Insumos"/>
      <sheetName val="Hormigon Armado"/>
      <sheetName val="Analisis "/>
      <sheetName val="Mezcla"/>
      <sheetName val="Res. Cuantia"/>
    </sheetNames>
    <sheetDataSet>
      <sheetData sheetId="0" refreshError="1"/>
      <sheetData sheetId="1" refreshError="1">
        <row r="18">
          <cell r="I18">
            <v>0.1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Villa"/>
      <sheetName val="Terraza"/>
      <sheetName val="Marquesina"/>
      <sheetName val="Gazebo"/>
      <sheetName val="Piscina &amp; Jacuzzi"/>
      <sheetName val="Insumos"/>
      <sheetName val="Cotizaciones"/>
      <sheetName val="M.O."/>
      <sheetName val="ATC"/>
      <sheetName val="Mediciones 1er Nivel"/>
      <sheetName val="Mediciones 2do Nivel"/>
      <sheetName val="Mediciones Terraza"/>
      <sheetName val="Mediciones Marquesinas"/>
      <sheetName val="Mediciones Gazebo"/>
      <sheetName val="Mediciones Piscina"/>
      <sheetName val="Albañilería"/>
      <sheetName val="Bloques"/>
      <sheetName val="Columnas"/>
      <sheetName val="Losas"/>
      <sheetName val="Materiales &amp; Tranporte"/>
      <sheetName val="Muros"/>
      <sheetName val="Otros"/>
      <sheetName val="Pisos &amp; Revestimientos"/>
      <sheetName val="Vigas"/>
      <sheetName val="Zapatas"/>
      <sheetName val="Cuantía Acero"/>
      <sheetName val="Cotización Acero"/>
      <sheetName val="IS Villa"/>
      <sheetName val="IS Gazebo"/>
      <sheetName val="I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Contrato"/>
      <sheetName val="MO"/>
      <sheetName val="Materiales"/>
      <sheetName val="Equipos"/>
      <sheetName val="Calculo"/>
      <sheetName val="Presupuesto"/>
      <sheetName val="Calculo de cantidades"/>
      <sheetName val="Analisis "/>
      <sheetName val="Equipos "/>
      <sheetName val="Mano de obra "/>
      <sheetName val="Sheet1"/>
      <sheetName val="Sheet2"/>
      <sheetName val="Sheet3"/>
      <sheetName val="Cubicacion"/>
      <sheetName val="m.t C"/>
      <sheetName val="Analisis"/>
      <sheetName val="Salarios"/>
      <sheetName val="mov. de tierra"/>
      <sheetName val="volumen"/>
      <sheetName val="I.HORMIGON"/>
      <sheetName val="PRE Desvio Alcant.  Potable"/>
      <sheetName val="Analisis_Contrato"/>
      <sheetName val="Calculo_de_cantidades"/>
      <sheetName val="Analisis_"/>
      <sheetName val="Equipos_"/>
      <sheetName val="Mano_de_obra_"/>
      <sheetName val="m_t_C"/>
      <sheetName val="mov__de_tierra"/>
      <sheetName val="I_HORMIGON"/>
      <sheetName val="PRE_Desvio_Alcant___Potable"/>
      <sheetName val="Analisis_Contrato1"/>
      <sheetName val="Calculo_de_cantidades1"/>
      <sheetName val="Analisis_1"/>
      <sheetName val="Equipos_1"/>
      <sheetName val="Mano_de_obra_1"/>
      <sheetName val="m_t_C1"/>
      <sheetName val="mov__de_tierra1"/>
      <sheetName val="I_HORMIGON1"/>
      <sheetName val="PRE_Desvio_Alcant___Potable1"/>
      <sheetName val="Analisis_Contrato2"/>
      <sheetName val="Calculo_de_cantidades2"/>
      <sheetName val="Analisis_2"/>
      <sheetName val="Equipos_2"/>
      <sheetName val="Mano_de_obra_2"/>
      <sheetName val="m_t_C2"/>
      <sheetName val="mov__de_tierra2"/>
      <sheetName val="I_HORMIGON2"/>
      <sheetName val="PRE_Desvio_Alcant___Potable2"/>
      <sheetName val="Analisis_Contrato3"/>
      <sheetName val="Calculo_de_cantidades3"/>
      <sheetName val="Analisis_3"/>
      <sheetName val="Equipos_3"/>
      <sheetName val="Mano_de_obra_3"/>
      <sheetName val="m_t_C3"/>
      <sheetName val="mov__de_tierra3"/>
      <sheetName val="I_HORMIGON3"/>
      <sheetName val="PRE_Desvio_Alcant___Potable3"/>
      <sheetName val="EST N. DE OVANDO CENTRAL (MOD. "/>
      <sheetName val="Analisis_Contrato4"/>
      <sheetName val="Calculo_de_cantidades4"/>
      <sheetName val="Analisis_4"/>
      <sheetName val="Equipos_4"/>
      <sheetName val="Mano_de_obra_4"/>
      <sheetName val="m_t_C4"/>
      <sheetName val="mov__de_tierra4"/>
      <sheetName val="I_HORMIGON4"/>
      <sheetName val="PRE_Desvio_Alcant___Potable4"/>
      <sheetName val="Analisis_Contrato5"/>
      <sheetName val="Calculo_de_cantidades5"/>
      <sheetName val="Analisis_5"/>
      <sheetName val="Equipos_5"/>
      <sheetName val="Mano_de_obra_5"/>
      <sheetName val="m_t_C5"/>
      <sheetName val="mov__de_tierra5"/>
      <sheetName val="I_HORMIGON5"/>
      <sheetName val="PRE_Desvio_Alcant___Potable5"/>
      <sheetName val="qqVgas"/>
      <sheetName val="Sheet4"/>
      <sheetName val="Insumos"/>
    </sheetNames>
    <sheetDataSet>
      <sheetData sheetId="0" refreshError="1"/>
      <sheetData sheetId="1">
        <row r="1">
          <cell r="B1">
            <v>42.05</v>
          </cell>
        </row>
        <row r="11">
          <cell r="D11">
            <v>33.5</v>
          </cell>
        </row>
      </sheetData>
      <sheetData sheetId="2">
        <row r="1">
          <cell r="B1">
            <v>42.05</v>
          </cell>
        </row>
      </sheetData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ALUZINC"/>
      <sheetName val="ANALISIS ACERO"/>
      <sheetName val="propuesta"/>
      <sheetName val="peso"/>
      <sheetName val="Insumos"/>
      <sheetName val="MANO DE OBRA"/>
      <sheetName val="ANALISIS_ALUZINC"/>
      <sheetName val="ANALISIS_ACERO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d+Torn"/>
      <sheetName val="Insumos"/>
      <sheetName val="varios"/>
      <sheetName val="Presupuesto"/>
      <sheetName val="materiales"/>
      <sheetName val="propuesta"/>
      <sheetName val="peso"/>
      <sheetName val="MO"/>
      <sheetName val="INS"/>
      <sheetName val="Grupo V"/>
      <sheetName val="Desembolso de Caja"/>
      <sheetName val="Grupo_V"/>
      <sheetName val="Desembolso_de_Caja"/>
      <sheetName val="Grupo_V1"/>
      <sheetName val="Desembolso_de_Caja1"/>
      <sheetName val="qqVgas"/>
      <sheetName val="Rendimientos OM"/>
      <sheetName val="I.HORMIGON"/>
      <sheetName val="Analisis Unitarios"/>
      <sheetName val="Rndmto"/>
      <sheetName val="volumenes"/>
      <sheetName val="jornal"/>
      <sheetName val="Pu-Sanit."/>
      <sheetName val="pu-elect."/>
      <sheetName val="anal term"/>
      <sheetName val="anal. horm."/>
      <sheetName val="m. o. exc."/>
      <sheetName val="Ana-Sanit."/>
      <sheetName val="ana-elect."/>
      <sheetName val="Mat"/>
      <sheetName val="puertas"/>
      <sheetName val="análisis"/>
      <sheetName val="MANO DE OBRA"/>
      <sheetName val="EST N. DE OVANDO CENTRAL (MOD. "/>
      <sheetName val="PRE Desvio Alcant.  Potable"/>
      <sheetName val="Insumos materiales"/>
      <sheetName val="Costos Mano de Obra"/>
      <sheetName val="Ana. Horm mexc mort"/>
      <sheetName val="MANO DE OBRA (2)"/>
      <sheetName val="MATERIALES LISTADO"/>
    </sheetNames>
    <sheetDataSet>
      <sheetData sheetId="0" refreshError="1"/>
      <sheetData sheetId="1" refreshError="1">
        <row r="12">
          <cell r="E12">
            <v>285</v>
          </cell>
        </row>
        <row r="13">
          <cell r="E13">
            <v>1832.8</v>
          </cell>
        </row>
        <row r="15">
          <cell r="E15">
            <v>1508</v>
          </cell>
        </row>
        <row r="17">
          <cell r="E17">
            <v>2600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REC. 1"/>
      <sheetName val="Analisis REC 1"/>
      <sheetName val="EXC. A MANO"/>
      <sheetName val="Módulo1"/>
      <sheetName val="Insumos"/>
    </sheetNames>
    <sheetDataSet>
      <sheetData sheetId="0" refreshError="1">
        <row r="9">
          <cell r="O9" t="str">
            <v>HTA1..M11~</v>
          </cell>
        </row>
      </sheetData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falto"/>
      <sheetName val="Puente"/>
      <sheetName val="Mvto Tierra"/>
      <sheetName val="Materiales"/>
      <sheetName val="Equipos"/>
      <sheetName val="Presupuesto"/>
      <sheetName val="analisis metalico"/>
      <sheetName val="Hoja2"/>
      <sheetName val="peso"/>
      <sheetName val="med.mov.de tierras"/>
      <sheetName val="insumos"/>
      <sheetName val="Pasarela de L=60.00"/>
      <sheetName val="Mvto_Tierra"/>
      <sheetName val="analisis_metalico"/>
      <sheetName val="med_mov_de_tierras"/>
      <sheetName val="Mvto_Tierra1"/>
      <sheetName val="analisis_metalico1"/>
      <sheetName val="med_mov_de_tierras1"/>
      <sheetName val="CO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"/>
      <sheetName val="insumos"/>
      <sheetName val="PARTIDAS"/>
      <sheetName val="med.mov.de tierras"/>
      <sheetName val="med.superestruc."/>
      <sheetName val="analisis unitarios"/>
      <sheetName val="MOVIMIENTO DE TIERRAS"/>
      <sheetName val="INSTALACIONES"/>
      <sheetName val="SUPERESTRUCTURA"/>
      <sheetName val="med.terminacion"/>
      <sheetName val="TERMINACION"/>
      <sheetName val="RESUMEN "/>
      <sheetName val="Análisis"/>
      <sheetName val="Presupuesto"/>
      <sheetName val="analisis1"/>
      <sheetName val="Materiales"/>
      <sheetName val="addenda"/>
      <sheetName val="med_mov_de_tierras"/>
      <sheetName val="med_superestruc_"/>
      <sheetName val="analisis_unitarios"/>
      <sheetName val="MOVIMIENTO_DE_TIERRAS"/>
      <sheetName val="med_terminacion"/>
      <sheetName val="RESUMEN_"/>
      <sheetName val="med_mov_de_tierras1"/>
      <sheetName val="med_superestruc_1"/>
      <sheetName val="analisis_unitarios1"/>
      <sheetName val="MOVIMIENTO_DE_TIERRAS1"/>
      <sheetName val="med_terminacion1"/>
      <sheetName val="RESUMEN_1"/>
      <sheetName val="MANO DE OBRA"/>
      <sheetName val="OBS"/>
      <sheetName val="med_mov_de_tierras2"/>
      <sheetName val="med_superestruc_2"/>
      <sheetName val="analisis_unitarios2"/>
      <sheetName val="MOVIMIENTO_DE_TIERRAS2"/>
      <sheetName val="med_terminacion2"/>
      <sheetName val="RESUMEN_2"/>
      <sheetName val="med_mov_de_tierras3"/>
      <sheetName val="med_superestruc_3"/>
      <sheetName val="analisis_unitarios3"/>
      <sheetName val="MOVIMIENTO_DE_TIERRAS3"/>
      <sheetName val="med_terminacion3"/>
      <sheetName val="RESUMEN_3"/>
      <sheetName val="Cargas Sociales"/>
      <sheetName val="Analisis Unit. "/>
      <sheetName val="M.O Y Rendtos"/>
      <sheetName val="Analisis de Costos"/>
      <sheetName val="Analisis"/>
      <sheetName val="peso"/>
      <sheetName val="med_mov_de_tierras4"/>
      <sheetName val="med_superestruc_4"/>
      <sheetName val="analisis_unitarios4"/>
      <sheetName val="MOVIMIENTO_DE_TIERRAS4"/>
      <sheetName val="med_terminacion4"/>
      <sheetName val="RESUMEN_4"/>
      <sheetName val="med_mov_de_tierras5"/>
      <sheetName val="med_superestruc_5"/>
      <sheetName val="analisis_unitarios5"/>
      <sheetName val="MOVIMIENTO_DE_TIERRAS5"/>
      <sheetName val="med_terminacion5"/>
      <sheetName val="RESUMEN_5"/>
      <sheetName val="INS"/>
      <sheetName val="HORM. Y MORTEROS."/>
      <sheetName val="SALARIOS"/>
      <sheetName val="Macro1"/>
      <sheetName val="Datos a Project"/>
      <sheetName val="Tarifas de Alquiler de Equipo"/>
      <sheetName val="B1 "/>
      <sheetName val="electrico"/>
      <sheetName val="anal term"/>
      <sheetName val="Ana-Sanit."/>
      <sheetName val="Anal. horm."/>
      <sheetName val="Mat"/>
      <sheetName val="Ana"/>
      <sheetName val="Ins 2"/>
      <sheetName val="Volumenes"/>
      <sheetName val="MANO_DE_OBRA"/>
      <sheetName val="ACACIA ben"/>
      <sheetName val="CUBICACION "/>
      <sheetName val="jornal"/>
      <sheetName val="Pu-Sanit."/>
      <sheetName val="pu-elect."/>
      <sheetName val="m. o. exc."/>
      <sheetName val="ana-elect."/>
      <sheetName val="puertas"/>
      <sheetName val="qqVgas"/>
      <sheetName val="Analisis Reclamados"/>
      <sheetName val="V.Tierras A"/>
    </sheetNames>
    <sheetDataSet>
      <sheetData sheetId="0">
        <row r="6">
          <cell r="D6">
            <v>0.8</v>
          </cell>
        </row>
      </sheetData>
      <sheetData sheetId="1">
        <row r="6">
          <cell r="D6">
            <v>0.8</v>
          </cell>
        </row>
      </sheetData>
      <sheetData sheetId="2">
        <row r="6">
          <cell r="D6">
            <v>0.8</v>
          </cell>
        </row>
      </sheetData>
      <sheetData sheetId="3">
        <row r="6">
          <cell r="D6">
            <v>0.8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/>
      <sheetData sheetId="15"/>
      <sheetData sheetId="16" refreshError="1"/>
      <sheetData sheetId="17">
        <row r="6">
          <cell r="D6">
            <v>0.8</v>
          </cell>
        </row>
      </sheetData>
      <sheetData sheetId="18">
        <row r="6">
          <cell r="D6">
            <v>0.8</v>
          </cell>
        </row>
      </sheetData>
      <sheetData sheetId="19">
        <row r="6">
          <cell r="D6">
            <v>0.8</v>
          </cell>
        </row>
      </sheetData>
      <sheetData sheetId="20" refreshError="1"/>
      <sheetData sheetId="21"/>
      <sheetData sheetId="22">
        <row r="6">
          <cell r="D6">
            <v>0.8</v>
          </cell>
        </row>
      </sheetData>
      <sheetData sheetId="23">
        <row r="6">
          <cell r="D6">
            <v>0.8</v>
          </cell>
        </row>
      </sheetData>
      <sheetData sheetId="24">
        <row r="6">
          <cell r="D6">
            <v>0.8</v>
          </cell>
        </row>
      </sheetData>
      <sheetData sheetId="25">
        <row r="6">
          <cell r="D6">
            <v>0.8</v>
          </cell>
        </row>
      </sheetData>
      <sheetData sheetId="26"/>
      <sheetData sheetId="27" refreshError="1"/>
      <sheetData sheetId="28" refreshError="1"/>
      <sheetData sheetId="29" refreshError="1"/>
      <sheetData sheetId="30" refreshError="1"/>
      <sheetData sheetId="31">
        <row r="6">
          <cell r="D6">
            <v>0.8</v>
          </cell>
        </row>
      </sheetData>
      <sheetData sheetId="32">
        <row r="6">
          <cell r="D6">
            <v>0.8</v>
          </cell>
        </row>
      </sheetData>
      <sheetData sheetId="33">
        <row r="6">
          <cell r="D6">
            <v>0.8</v>
          </cell>
        </row>
      </sheetData>
      <sheetData sheetId="34">
        <row r="6">
          <cell r="D6">
            <v>0.8</v>
          </cell>
        </row>
      </sheetData>
      <sheetData sheetId="35">
        <row r="6">
          <cell r="D6">
            <v>0.8</v>
          </cell>
        </row>
      </sheetData>
      <sheetData sheetId="36">
        <row r="6">
          <cell r="D6">
            <v>0.8</v>
          </cell>
        </row>
      </sheetData>
      <sheetData sheetId="37">
        <row r="6">
          <cell r="D6">
            <v>0.8</v>
          </cell>
        </row>
      </sheetData>
      <sheetData sheetId="38">
        <row r="6">
          <cell r="D6">
            <v>0.8</v>
          </cell>
        </row>
      </sheetData>
      <sheetData sheetId="39">
        <row r="6">
          <cell r="D6">
            <v>0.8</v>
          </cell>
        </row>
      </sheetData>
      <sheetData sheetId="40">
        <row r="6">
          <cell r="D6">
            <v>0.8</v>
          </cell>
        </row>
      </sheetData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6">
          <cell r="D6">
            <v>0.8</v>
          </cell>
        </row>
      </sheetData>
      <sheetData sheetId="50"/>
      <sheetData sheetId="51"/>
      <sheetData sheetId="52">
        <row r="6">
          <cell r="D6">
            <v>0.8</v>
          </cell>
        </row>
      </sheetData>
      <sheetData sheetId="53"/>
      <sheetData sheetId="54"/>
      <sheetData sheetId="55">
        <row r="6">
          <cell r="D6">
            <v>0.8</v>
          </cell>
        </row>
      </sheetData>
      <sheetData sheetId="56"/>
      <sheetData sheetId="57">
        <row r="6">
          <cell r="D6">
            <v>0.8</v>
          </cell>
        </row>
      </sheetData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PBlanco"/>
      <sheetName val="Sheet2"/>
      <sheetName val="POriginal"/>
      <sheetName val="PActualizado"/>
      <sheetName val="Comparación"/>
      <sheetName val="Gastos Generales"/>
      <sheetName val="Cub. 01"/>
      <sheetName val="Adicional"/>
      <sheetName val="Analisis Costo"/>
      <sheetName val="FCC-005 ANDAMIOS"/>
      <sheetName val="FCC-002 ACERO"/>
      <sheetName val="FCC-004 CALZOS"/>
      <sheetName val="med.mov.de tierras"/>
      <sheetName val="Materiales"/>
      <sheetName val="Trabajos Generales"/>
      <sheetName val="ANALPRECIO"/>
      <sheetName val="Labor FD1"/>
      <sheetName val="Meses"/>
      <sheetName val="MO"/>
      <sheetName val="Salarios"/>
      <sheetName val="Gastos_Generales"/>
      <sheetName val="Cub__01"/>
      <sheetName val="Analisis_Costo"/>
      <sheetName val="Senalizacion"/>
      <sheetName val="PRESUPUESTO"/>
      <sheetName val="peso"/>
      <sheetName val="Sheet1"/>
      <sheetName val="Sheet3"/>
      <sheetName val="presup."/>
      <sheetName val="Materiales y Precios"/>
      <sheetName val="Gastos_Generales1"/>
      <sheetName val="Cub__011"/>
      <sheetName val="Analisis_Costo1"/>
      <sheetName val="FCC-005_ANDAMIOS"/>
      <sheetName val="FCC-002_ACERO"/>
      <sheetName val="FCC-004_CALZOS"/>
      <sheetName val="Trabajos_Generales"/>
      <sheetName val="med_mov_de_tierras"/>
      <sheetName val="Labor_FD1"/>
      <sheetName val="presup_"/>
      <sheetName val="Gastos_Generales2"/>
      <sheetName val="Cub__012"/>
      <sheetName val="Analisis_Costo2"/>
      <sheetName val="FCC-005_ANDAMIOS1"/>
      <sheetName val="FCC-002_ACERO1"/>
      <sheetName val="FCC-004_CALZOS1"/>
      <sheetName val="Trabajos_Generales1"/>
      <sheetName val="med_mov_de_tierras1"/>
      <sheetName val="Labor_FD11"/>
      <sheetName val="presup_1"/>
      <sheetName val="Gastos_Generales3"/>
      <sheetName val="Cub__013"/>
      <sheetName val="Analisis_Costo3"/>
      <sheetName val="FCC-005_ANDAMIOS2"/>
      <sheetName val="FCC-002_ACERO2"/>
      <sheetName val="FCC-004_CALZOS2"/>
      <sheetName val="Trabajos_Generales2"/>
      <sheetName val="med_mov_de_tierras2"/>
      <sheetName val="Labor_FD12"/>
      <sheetName val="presup_2"/>
      <sheetName val="Gastos_Generales4"/>
      <sheetName val="Cub__014"/>
      <sheetName val="Analisis_Costo4"/>
      <sheetName val="FCC-005_ANDAMIOS3"/>
      <sheetName val="FCC-002_ACERO3"/>
      <sheetName val="FCC-004_CALZOS3"/>
      <sheetName val="Trabajos_Generales3"/>
      <sheetName val="med_mov_de_tierras3"/>
      <sheetName val="Labor_FD13"/>
      <sheetName val="presup_3"/>
      <sheetName val="Insumos"/>
      <sheetName val="electrico"/>
      <sheetName val="anal term"/>
      <sheetName val="Ana-Sanit."/>
      <sheetName val="Anal. horm."/>
      <sheetName val="Mat"/>
      <sheetName val="MANO DE OBRA"/>
      <sheetName val="MANT.TRANSITO"/>
      <sheetName val="LISTAS DESP"/>
      <sheetName val="Gastos_Generales5"/>
      <sheetName val="Cub__015"/>
      <sheetName val="Analisis_Costo5"/>
      <sheetName val="FCC-005_ANDAMIOS4"/>
      <sheetName val="FCC-002_ACERO4"/>
      <sheetName val="FCC-004_CALZOS4"/>
      <sheetName val="Trabajos_Generales4"/>
      <sheetName val="med_mov_de_tierras4"/>
      <sheetName val="Labor_FD14"/>
      <sheetName val="presup_4"/>
      <sheetName val="Gastos_Generales6"/>
      <sheetName val="Cub__016"/>
      <sheetName val="Analisis_Costo6"/>
      <sheetName val="FCC-005_ANDAMIOS5"/>
      <sheetName val="FCC-002_ACERO5"/>
      <sheetName val="FCC-004_CALZOS5"/>
      <sheetName val="med_mov_de_tierras5"/>
      <sheetName val="Trabajos_Generales5"/>
      <sheetName val="Labor_FD15"/>
      <sheetName val="presup_5"/>
      <sheetName val="addenda"/>
      <sheetName val="Materiales_y_Precios"/>
      <sheetName val="MANT_TRANSITO"/>
      <sheetName val="LISTAS_DESP"/>
      <sheetName val="CUBICACION "/>
      <sheetName val="inter"/>
      <sheetName val="A"/>
      <sheetName val="MOJornal"/>
      <sheetName val="Ana. blocks y termin."/>
      <sheetName val="Costos Mano de Obra"/>
      <sheetName val="Insumos materiales"/>
      <sheetName val="Ana. Horm mexc mort"/>
      <sheetName val="MOCuadrillas"/>
      <sheetName val="OBRAMANO"/>
      <sheetName val="Los Ángeles (Fase II)"/>
      <sheetName val="ANALISIS"/>
      <sheetName val="Ana"/>
      <sheetName val="Ins"/>
      <sheetName val="Ins 2"/>
      <sheetName val="PRESUP NEW"/>
      <sheetName val="Sheet1 (2)"/>
      <sheetName val="CUB.#02 05-438-2021 adicionales"/>
      <sheetName val="RESUMEN CUB#01 05-438-2021 -"/>
      <sheetName val="CUB.#01 05-438-2021 "/>
      <sheetName val="BDD"/>
      <sheetName val="SUST. 01.01 PRELIMINARES"/>
      <sheetName val="SUST. 01.02 MOV. TIERRA"/>
      <sheetName val="SUST. 01.03 HORMIGON"/>
      <sheetName val="SUST. 01.04 MUROS DE BLOQUES"/>
      <sheetName val="SUST. 01.05 TERMINACIO SUPERFIC"/>
      <sheetName val="SUST. 01.06 PINTURA"/>
      <sheetName val="SUST. 01.07 MALLA CICLONICA"/>
      <sheetName val="SUST. 01.08 PORTONES"/>
      <sheetName val="SUST. 01.09 PRELIMINARES"/>
      <sheetName val="Resumen Precio Equipos"/>
      <sheetName val="o.m. y salarios"/>
    </sheetNames>
    <sheetDataSet>
      <sheetData sheetId="0" refreshError="1">
        <row r="4">
          <cell r="A4" t="str">
            <v>Id.</v>
          </cell>
          <cell r="B4" t="str">
            <v>Descripción</v>
          </cell>
          <cell r="C4" t="str">
            <v>Ud</v>
          </cell>
          <cell r="D4" t="str">
            <v>Factor</v>
          </cell>
          <cell r="E4" t="str">
            <v>Precio Base</v>
          </cell>
          <cell r="F4" t="str">
            <v>Precio</v>
          </cell>
        </row>
        <row r="5">
          <cell r="A5" t="str">
            <v>AC</v>
          </cell>
          <cell r="B5" t="str">
            <v>ACEROS Y ALAMBRE DULCE</v>
          </cell>
          <cell r="C5">
            <v>0</v>
          </cell>
          <cell r="D5" t="str">
            <v/>
          </cell>
          <cell r="E5">
            <v>0</v>
          </cell>
          <cell r="F5" t="str">
            <v/>
          </cell>
        </row>
        <row r="6">
          <cell r="A6" t="str">
            <v>AC01.001</v>
          </cell>
          <cell r="B6" t="str">
            <v>Acero de 1/4" grado 40</v>
          </cell>
          <cell r="C6" t="str">
            <v>qq</v>
          </cell>
          <cell r="D6">
            <v>1</v>
          </cell>
          <cell r="E6">
            <v>145</v>
          </cell>
          <cell r="F6">
            <v>145</v>
          </cell>
        </row>
        <row r="7">
          <cell r="A7" t="str">
            <v>AC01.002</v>
          </cell>
          <cell r="B7" t="str">
            <v>Acero grado 40</v>
          </cell>
          <cell r="C7" t="str">
            <v>qq</v>
          </cell>
          <cell r="D7">
            <v>1</v>
          </cell>
          <cell r="E7">
            <v>270</v>
          </cell>
          <cell r="F7">
            <v>270</v>
          </cell>
        </row>
        <row r="8">
          <cell r="A8" t="str">
            <v>AC01.003</v>
          </cell>
          <cell r="B8" t="str">
            <v>Mallas Electrosoldadas</v>
          </cell>
          <cell r="C8" t="str">
            <v>qq</v>
          </cell>
          <cell r="D8">
            <v>1</v>
          </cell>
          <cell r="E8">
            <v>428</v>
          </cell>
          <cell r="F8">
            <v>428</v>
          </cell>
        </row>
        <row r="9">
          <cell r="A9" t="str">
            <v>AC01.008</v>
          </cell>
          <cell r="B9" t="str">
            <v>Alambre dulce(precio por compra de quintales)</v>
          </cell>
          <cell r="C9" t="str">
            <v>lb</v>
          </cell>
          <cell r="D9">
            <v>1</v>
          </cell>
          <cell r="E9">
            <v>6</v>
          </cell>
          <cell r="F9">
            <v>6</v>
          </cell>
        </row>
        <row r="10">
          <cell r="A10" t="str">
            <v>AC01.009</v>
          </cell>
          <cell r="B10" t="str">
            <v>Coloc acero normal</v>
          </cell>
          <cell r="C10" t="str">
            <v>qq</v>
          </cell>
          <cell r="D10">
            <v>1</v>
          </cell>
          <cell r="E10">
            <v>45</v>
          </cell>
          <cell r="F10">
            <v>45</v>
          </cell>
        </row>
        <row r="11">
          <cell r="A11" t="str">
            <v>AC01.010</v>
          </cell>
          <cell r="B11" t="str">
            <v>Coloc acero en malla.</v>
          </cell>
          <cell r="C11" t="str">
            <v>qq</v>
          </cell>
          <cell r="D11">
            <v>1</v>
          </cell>
          <cell r="E11">
            <v>89</v>
          </cell>
          <cell r="F11">
            <v>89</v>
          </cell>
        </row>
        <row r="12">
          <cell r="A12" t="str">
            <v>AC01.011</v>
          </cell>
          <cell r="B12" t="str">
            <v>Coloc acero dinteles y vigas amarre</v>
          </cell>
          <cell r="C12" t="str">
            <v>m</v>
          </cell>
          <cell r="D12">
            <v>1</v>
          </cell>
          <cell r="E12">
            <v>24</v>
          </cell>
          <cell r="F12">
            <v>24</v>
          </cell>
        </row>
        <row r="13">
          <cell r="A13" t="str">
            <v>AC01.012</v>
          </cell>
          <cell r="B13" t="str">
            <v>Coloc acero de 1/4" en piso o losa</v>
          </cell>
          <cell r="C13" t="str">
            <v>qq</v>
          </cell>
          <cell r="D13">
            <v>1</v>
          </cell>
          <cell r="E13">
            <v>77</v>
          </cell>
          <cell r="F13">
            <v>77</v>
          </cell>
        </row>
        <row r="14">
          <cell r="A14" t="str">
            <v>AC01.013</v>
          </cell>
          <cell r="B14" t="str">
            <v>Coloc acero en rampas de escaleras</v>
          </cell>
          <cell r="C14" t="str">
            <v>u</v>
          </cell>
          <cell r="D14">
            <v>1</v>
          </cell>
          <cell r="E14">
            <v>175</v>
          </cell>
          <cell r="F14">
            <v>175</v>
          </cell>
        </row>
        <row r="15">
          <cell r="A15" t="str">
            <v>AC01.014</v>
          </cell>
          <cell r="B15" t="str">
            <v>Subir acero por planta</v>
          </cell>
          <cell r="C15" t="str">
            <v>qq</v>
          </cell>
          <cell r="D15">
            <v>1</v>
          </cell>
          <cell r="E15">
            <v>3.2</v>
          </cell>
          <cell r="F15">
            <v>3.2</v>
          </cell>
        </row>
        <row r="16">
          <cell r="A16" t="str">
            <v>AG</v>
          </cell>
          <cell r="B16" t="str">
            <v>AGREGADOS</v>
          </cell>
          <cell r="C16">
            <v>0</v>
          </cell>
          <cell r="D16" t="str">
            <v/>
          </cell>
          <cell r="E16">
            <v>0</v>
          </cell>
          <cell r="F16" t="str">
            <v/>
          </cell>
        </row>
        <row r="17">
          <cell r="A17" t="str">
            <v>AG01.001</v>
          </cell>
          <cell r="B17" t="str">
            <v>Arena triturada y lavada especial para hormigones</v>
          </cell>
          <cell r="C17" t="str">
            <v>m3</v>
          </cell>
          <cell r="D17">
            <v>1.08</v>
          </cell>
          <cell r="E17">
            <v>160</v>
          </cell>
          <cell r="F17">
            <v>172.8</v>
          </cell>
        </row>
        <row r="18">
          <cell r="A18" t="str">
            <v>AG01.002</v>
          </cell>
          <cell r="B18" t="str">
            <v>Arena gruesa lavada</v>
          </cell>
          <cell r="C18" t="str">
            <v>m3</v>
          </cell>
          <cell r="D18">
            <v>1.08</v>
          </cell>
          <cell r="E18">
            <v>160</v>
          </cell>
          <cell r="F18">
            <v>172.8</v>
          </cell>
        </row>
        <row r="19">
          <cell r="A19" t="str">
            <v>AG01.003</v>
          </cell>
          <cell r="B19" t="str">
            <v>Arena fina de Manoguayabo para empañetes</v>
          </cell>
          <cell r="C19" t="str">
            <v>m3</v>
          </cell>
          <cell r="D19">
            <v>1</v>
          </cell>
          <cell r="E19">
            <v>205</v>
          </cell>
          <cell r="F19">
            <v>205</v>
          </cell>
        </row>
        <row r="20">
          <cell r="A20" t="str">
            <v>AG01.004</v>
          </cell>
          <cell r="B20" t="str">
            <v>Arena itabo, de mina</v>
          </cell>
          <cell r="C20" t="str">
            <v>m3</v>
          </cell>
          <cell r="D20">
            <v>1.08</v>
          </cell>
          <cell r="E20">
            <v>115</v>
          </cell>
          <cell r="F20">
            <v>124.2</v>
          </cell>
        </row>
        <row r="21">
          <cell r="A21" t="str">
            <v>AG02.001</v>
          </cell>
          <cell r="B21" t="str">
            <v>Caliche</v>
          </cell>
          <cell r="C21" t="str">
            <v>m3</v>
          </cell>
          <cell r="D21">
            <v>1.08</v>
          </cell>
          <cell r="E21">
            <v>83.33</v>
          </cell>
          <cell r="F21">
            <v>90</v>
          </cell>
        </row>
        <row r="22">
          <cell r="A22" t="str">
            <v>AG03.001</v>
          </cell>
          <cell r="B22" t="str">
            <v>Grava 3/4" - 3/8" triturada</v>
          </cell>
          <cell r="C22" t="str">
            <v>m3</v>
          </cell>
          <cell r="D22">
            <v>1.08</v>
          </cell>
          <cell r="E22">
            <v>160</v>
          </cell>
          <cell r="F22">
            <v>172.8</v>
          </cell>
        </row>
        <row r="23">
          <cell r="A23" t="str">
            <v>AG03.002</v>
          </cell>
          <cell r="B23" t="str">
            <v>Cascajo de mina</v>
          </cell>
          <cell r="C23" t="str">
            <v>m3</v>
          </cell>
          <cell r="D23">
            <v>1</v>
          </cell>
          <cell r="E23">
            <v>108</v>
          </cell>
          <cell r="F23">
            <v>108</v>
          </cell>
        </row>
        <row r="24">
          <cell r="A24" t="str">
            <v>AG03.003</v>
          </cell>
          <cell r="B24" t="str">
            <v>Material para relleno</v>
          </cell>
          <cell r="C24" t="str">
            <v>m3E</v>
          </cell>
          <cell r="D24">
            <v>1</v>
          </cell>
          <cell r="E24">
            <v>192.94</v>
          </cell>
          <cell r="F24">
            <v>192.94</v>
          </cell>
        </row>
        <row r="25">
          <cell r="A25" t="str">
            <v>AG99.001</v>
          </cell>
          <cell r="B25" t="str">
            <v>Bote de materiales</v>
          </cell>
          <cell r="C25" t="str">
            <v>m3</v>
          </cell>
          <cell r="D25">
            <v>1</v>
          </cell>
          <cell r="E25">
            <v>80</v>
          </cell>
          <cell r="F25">
            <v>80</v>
          </cell>
        </row>
        <row r="26">
          <cell r="A26" t="str">
            <v>AG99.001</v>
          </cell>
          <cell r="B26" t="str">
            <v>Bote de materiales</v>
          </cell>
          <cell r="C26" t="str">
            <v>m3</v>
          </cell>
          <cell r="D26">
            <v>1</v>
          </cell>
          <cell r="E26">
            <v>80</v>
          </cell>
          <cell r="F26">
            <v>80</v>
          </cell>
        </row>
        <row r="27">
          <cell r="A27" t="str">
            <v>MT</v>
          </cell>
          <cell r="B27" t="str">
            <v>MOVIMIENTO DE TIERRA</v>
          </cell>
        </row>
        <row r="28">
          <cell r="A28" t="str">
            <v>MT01.001</v>
          </cell>
          <cell r="B28" t="str">
            <v>Carguío</v>
          </cell>
          <cell r="C28" t="str">
            <v>m3E</v>
          </cell>
          <cell r="D28">
            <v>1</v>
          </cell>
          <cell r="E28">
            <v>20</v>
          </cell>
          <cell r="F28">
            <v>20</v>
          </cell>
        </row>
        <row r="29">
          <cell r="A29" t="str">
            <v>MT01.002</v>
          </cell>
          <cell r="B29" t="str">
            <v>Arranque</v>
          </cell>
          <cell r="C29" t="str">
            <v>m3E</v>
          </cell>
          <cell r="D29">
            <v>1</v>
          </cell>
          <cell r="E29">
            <v>4</v>
          </cell>
          <cell r="F29">
            <v>4</v>
          </cell>
        </row>
        <row r="30">
          <cell r="A30" t="str">
            <v>MT01.003</v>
          </cell>
          <cell r="B30" t="str">
            <v>Acarreo Adicional en Ciudad</v>
          </cell>
          <cell r="C30" t="str">
            <v>m3E-Km</v>
          </cell>
          <cell r="D30">
            <v>1</v>
          </cell>
          <cell r="E30">
            <v>3</v>
          </cell>
          <cell r="F30">
            <v>3</v>
          </cell>
        </row>
        <row r="35">
          <cell r="A35" t="str">
            <v>MT01.001</v>
          </cell>
          <cell r="B35" t="str">
            <v>Carguío</v>
          </cell>
          <cell r="C35" t="str">
            <v>m3E</v>
          </cell>
          <cell r="D35">
            <v>1</v>
          </cell>
          <cell r="E35">
            <v>20</v>
          </cell>
          <cell r="F35">
            <v>20</v>
          </cell>
        </row>
        <row r="36">
          <cell r="A36" t="str">
            <v>MT01.002</v>
          </cell>
          <cell r="B36" t="str">
            <v>Arranque</v>
          </cell>
          <cell r="C36" t="str">
            <v>m3E</v>
          </cell>
          <cell r="D36">
            <v>1</v>
          </cell>
          <cell r="E36">
            <v>4</v>
          </cell>
          <cell r="F36">
            <v>4</v>
          </cell>
        </row>
        <row r="37">
          <cell r="A37" t="str">
            <v>MT01.003</v>
          </cell>
          <cell r="B37" t="str">
            <v>Acarreo Adicional en Ciudad</v>
          </cell>
          <cell r="C37" t="str">
            <v>m3E-Km</v>
          </cell>
          <cell r="D37">
            <v>1</v>
          </cell>
          <cell r="E37">
            <v>3</v>
          </cell>
          <cell r="F37">
            <v>3</v>
          </cell>
        </row>
        <row r="38">
          <cell r="A38" t="str">
            <v>EQ</v>
          </cell>
          <cell r="B38" t="str">
            <v>COSTO HORARIO DE MAQUINARIA</v>
          </cell>
        </row>
        <row r="39">
          <cell r="A39" t="str">
            <v>EQ01.</v>
          </cell>
          <cell r="B39" t="str">
            <v>EQUIPOS PROPIOS</v>
          </cell>
        </row>
        <row r="40">
          <cell r="A40" t="str">
            <v>EQ01.001</v>
          </cell>
          <cell r="B40" t="str">
            <v>Retroexcavadora</v>
          </cell>
          <cell r="C40" t="str">
            <v>hr</v>
          </cell>
          <cell r="D40">
            <v>1</v>
          </cell>
          <cell r="E40">
            <v>1200</v>
          </cell>
          <cell r="F40">
            <v>1200</v>
          </cell>
        </row>
        <row r="41">
          <cell r="A41" t="str">
            <v>EQ01.002</v>
          </cell>
          <cell r="B41" t="str">
            <v>Compresor</v>
          </cell>
          <cell r="C41" t="str">
            <v>hr</v>
          </cell>
          <cell r="D41">
            <v>1</v>
          </cell>
          <cell r="E41">
            <v>1200</v>
          </cell>
          <cell r="F41">
            <v>1200</v>
          </cell>
        </row>
        <row r="42">
          <cell r="A42" t="str">
            <v>EQ02.001</v>
          </cell>
          <cell r="B42" t="str">
            <v>Ligadora de 2 fundas</v>
          </cell>
          <cell r="C42" t="str">
            <v>hr</v>
          </cell>
          <cell r="D42">
            <v>1</v>
          </cell>
          <cell r="E42">
            <v>108.58</v>
          </cell>
          <cell r="F42">
            <v>108.58</v>
          </cell>
        </row>
        <row r="43">
          <cell r="A43" t="str">
            <v>EQ02.002</v>
          </cell>
          <cell r="B43" t="str">
            <v>Winche</v>
          </cell>
          <cell r="C43" t="str">
            <v>hr</v>
          </cell>
          <cell r="D43">
            <v>1</v>
          </cell>
          <cell r="E43">
            <v>86.79</v>
          </cell>
          <cell r="F43">
            <v>86.79</v>
          </cell>
        </row>
        <row r="44">
          <cell r="A44" t="str">
            <v>EQ03.001</v>
          </cell>
          <cell r="B44" t="str">
            <v>Compactador de Mano (12"x12")</v>
          </cell>
          <cell r="C44" t="str">
            <v>hr</v>
          </cell>
          <cell r="D44">
            <v>1</v>
          </cell>
          <cell r="E44">
            <v>112.5</v>
          </cell>
          <cell r="F44">
            <v>112.5</v>
          </cell>
        </row>
        <row r="46">
          <cell r="A46" t="str">
            <v>EQ02.001</v>
          </cell>
          <cell r="B46" t="str">
            <v>Ligadora de 2 fundas</v>
          </cell>
          <cell r="C46" t="str">
            <v>hr</v>
          </cell>
          <cell r="D46">
            <v>1</v>
          </cell>
          <cell r="E46">
            <v>108.58</v>
          </cell>
          <cell r="F46">
            <v>108.58</v>
          </cell>
        </row>
        <row r="47">
          <cell r="A47" t="str">
            <v>EQ02.002</v>
          </cell>
          <cell r="B47" t="str">
            <v>Winche</v>
          </cell>
          <cell r="C47" t="str">
            <v>hr</v>
          </cell>
          <cell r="D47">
            <v>1</v>
          </cell>
          <cell r="E47">
            <v>86.79</v>
          </cell>
          <cell r="F47">
            <v>86.79</v>
          </cell>
        </row>
        <row r="48">
          <cell r="A48" t="str">
            <v>EQ03.001</v>
          </cell>
          <cell r="B48" t="str">
            <v>Compactador de Mano (12"x12")</v>
          </cell>
          <cell r="C48" t="str">
            <v>hr</v>
          </cell>
          <cell r="D48">
            <v>1</v>
          </cell>
          <cell r="E48">
            <v>112.5</v>
          </cell>
          <cell r="F48">
            <v>112.5</v>
          </cell>
        </row>
        <row r="49">
          <cell r="A49" t="str">
            <v>JD</v>
          </cell>
          <cell r="B49" t="str">
            <v>JORNALES DIARIOS</v>
          </cell>
        </row>
        <row r="50">
          <cell r="A50" t="str">
            <v>JD01.001</v>
          </cell>
          <cell r="B50" t="str">
            <v>Jornal diario TECNICO NO CALIFICADO O PEON (TNC)</v>
          </cell>
          <cell r="C50" t="str">
            <v>Día</v>
          </cell>
          <cell r="D50">
            <v>1</v>
          </cell>
          <cell r="E50">
            <v>125</v>
          </cell>
          <cell r="F50">
            <v>125</v>
          </cell>
        </row>
        <row r="51">
          <cell r="A51" t="str">
            <v>JD01.002</v>
          </cell>
          <cell r="B51" t="str">
            <v>Jornal diario TECNICO CALIFICADO (TC)</v>
          </cell>
          <cell r="C51" t="str">
            <v>Día</v>
          </cell>
          <cell r="D51">
            <v>1</v>
          </cell>
          <cell r="E51">
            <v>135</v>
          </cell>
          <cell r="F51">
            <v>135</v>
          </cell>
        </row>
        <row r="52">
          <cell r="A52" t="str">
            <v>JD01.003</v>
          </cell>
          <cell r="B52" t="str">
            <v>Jornal diario AYUDANTE (AY)</v>
          </cell>
          <cell r="C52" t="str">
            <v>Día</v>
          </cell>
          <cell r="D52">
            <v>1</v>
          </cell>
          <cell r="E52">
            <v>150</v>
          </cell>
          <cell r="F52">
            <v>150</v>
          </cell>
        </row>
        <row r="53">
          <cell r="A53" t="str">
            <v>JD01.004</v>
          </cell>
          <cell r="B53" t="str">
            <v>Jornal diario Operario de TERCERA CATEGORIA (OP3)</v>
          </cell>
          <cell r="C53" t="str">
            <v>Día</v>
          </cell>
          <cell r="D53">
            <v>1</v>
          </cell>
          <cell r="E53">
            <v>175</v>
          </cell>
          <cell r="F53">
            <v>175</v>
          </cell>
        </row>
        <row r="54">
          <cell r="A54" t="str">
            <v>JD01.005</v>
          </cell>
          <cell r="B54" t="str">
            <v>Jornal diario Operario de SEGUNDA CATEGORIA (OP2)</v>
          </cell>
          <cell r="C54" t="str">
            <v>Día</v>
          </cell>
          <cell r="D54">
            <v>1</v>
          </cell>
          <cell r="E54">
            <v>250</v>
          </cell>
          <cell r="F54">
            <v>250</v>
          </cell>
        </row>
        <row r="55">
          <cell r="A55" t="str">
            <v>JD01.006</v>
          </cell>
          <cell r="B55" t="str">
            <v>Jornal diario Operario de PRIMERA CATEGORIA (OP1)</v>
          </cell>
          <cell r="C55" t="str">
            <v>Día</v>
          </cell>
          <cell r="D55">
            <v>1</v>
          </cell>
          <cell r="E55">
            <v>300</v>
          </cell>
          <cell r="F55">
            <v>300</v>
          </cell>
        </row>
        <row r="56">
          <cell r="A56" t="str">
            <v>JD01.007</v>
          </cell>
          <cell r="B56" t="str">
            <v>Jornal diario MAESTRO</v>
          </cell>
          <cell r="C56" t="str">
            <v>Día</v>
          </cell>
          <cell r="D56">
            <v>1</v>
          </cell>
          <cell r="E56">
            <v>350</v>
          </cell>
          <cell r="F56">
            <v>350</v>
          </cell>
        </row>
        <row r="57">
          <cell r="A57" t="str">
            <v>JD01.008</v>
          </cell>
          <cell r="B57" t="str">
            <v>Brigada de Topografía</v>
          </cell>
          <cell r="C57" t="str">
            <v>Día</v>
          </cell>
          <cell r="D57">
            <v>1</v>
          </cell>
          <cell r="E57">
            <v>1000</v>
          </cell>
          <cell r="F57">
            <v>1000</v>
          </cell>
        </row>
        <row r="65">
          <cell r="A65" t="str">
            <v>JD01.006</v>
          </cell>
          <cell r="B65" t="str">
            <v>Jornal diario Operario de PRIMERA CATEGORIA (OP1)</v>
          </cell>
          <cell r="C65" t="str">
            <v>Día</v>
          </cell>
          <cell r="D65">
            <v>1</v>
          </cell>
          <cell r="E65">
            <v>300</v>
          </cell>
          <cell r="F65">
            <v>300</v>
          </cell>
        </row>
        <row r="66">
          <cell r="A66" t="str">
            <v>JD01.007</v>
          </cell>
          <cell r="B66" t="str">
            <v>Jornal diario MAESTRO</v>
          </cell>
          <cell r="C66" t="str">
            <v>Día</v>
          </cell>
          <cell r="D66">
            <v>1</v>
          </cell>
          <cell r="E66">
            <v>350</v>
          </cell>
          <cell r="F66">
            <v>350</v>
          </cell>
        </row>
        <row r="67">
          <cell r="A67" t="str">
            <v>JD01.008</v>
          </cell>
          <cell r="B67" t="str">
            <v>Brigada de Topografía</v>
          </cell>
          <cell r="C67" t="str">
            <v>Día</v>
          </cell>
          <cell r="D67">
            <v>1</v>
          </cell>
          <cell r="E67">
            <v>1000</v>
          </cell>
          <cell r="F67">
            <v>1000</v>
          </cell>
        </row>
        <row r="68">
          <cell r="A68" t="str">
            <v>AL</v>
          </cell>
          <cell r="B68" t="str">
            <v>ALFARERIA</v>
          </cell>
          <cell r="C68">
            <v>0</v>
          </cell>
          <cell r="D68" t="str">
            <v/>
          </cell>
          <cell r="E68">
            <v>0</v>
          </cell>
          <cell r="F68" t="str">
            <v/>
          </cell>
        </row>
        <row r="69">
          <cell r="A69" t="str">
            <v>AL01.001</v>
          </cell>
          <cell r="B69" t="str">
            <v>Ladrillos macisos 2" x 4" x 8"</v>
          </cell>
          <cell r="C69" t="str">
            <v>u</v>
          </cell>
          <cell r="D69">
            <v>1</v>
          </cell>
          <cell r="E69">
            <v>4</v>
          </cell>
          <cell r="F69">
            <v>4</v>
          </cell>
        </row>
        <row r="70">
          <cell r="A70" t="str">
            <v>AL01.002</v>
          </cell>
          <cell r="B70" t="str">
            <v>Ladrillos biscochos 2" x 2" x 8"</v>
          </cell>
          <cell r="C70" t="str">
            <v>u</v>
          </cell>
          <cell r="D70">
            <v>1</v>
          </cell>
          <cell r="E70">
            <v>3.3</v>
          </cell>
          <cell r="F70">
            <v>3.3</v>
          </cell>
        </row>
        <row r="71">
          <cell r="A71" t="str">
            <v>AL01.003</v>
          </cell>
          <cell r="B71" t="str">
            <v>Losas de barro tipo Feria grande</v>
          </cell>
          <cell r="C71" t="str">
            <v>u</v>
          </cell>
          <cell r="D71">
            <v>1</v>
          </cell>
          <cell r="E71">
            <v>3.1</v>
          </cell>
          <cell r="F71">
            <v>3.1</v>
          </cell>
        </row>
        <row r="72">
          <cell r="A72" t="str">
            <v>AL01.004</v>
          </cell>
          <cell r="B72" t="str">
            <v>Losa de barro tipo feria pequeña</v>
          </cell>
          <cell r="C72" t="str">
            <v>u</v>
          </cell>
          <cell r="D72">
            <v>1</v>
          </cell>
          <cell r="E72">
            <v>1.3</v>
          </cell>
          <cell r="F72">
            <v>1.3</v>
          </cell>
        </row>
        <row r="73">
          <cell r="A73" t="str">
            <v>AL01.005</v>
          </cell>
          <cell r="B73" t="str">
            <v>Losa de barro exagonal grande</v>
          </cell>
          <cell r="C73" t="str">
            <v>u</v>
          </cell>
          <cell r="D73">
            <v>1</v>
          </cell>
          <cell r="E73">
            <v>3.5</v>
          </cell>
          <cell r="F73">
            <v>3.5</v>
          </cell>
        </row>
        <row r="74">
          <cell r="A74" t="str">
            <v>AL01.006</v>
          </cell>
          <cell r="B74" t="str">
            <v>Losa de barro exagonal  pequeña.</v>
          </cell>
          <cell r="C74" t="str">
            <v>u</v>
          </cell>
          <cell r="D74">
            <v>1</v>
          </cell>
          <cell r="E74">
            <v>1.6</v>
          </cell>
          <cell r="F74">
            <v>1.6</v>
          </cell>
        </row>
        <row r="75">
          <cell r="A75" t="str">
            <v>AL01.007</v>
          </cell>
          <cell r="B75" t="str">
            <v>Losa de barro de 8" x 8"</v>
          </cell>
          <cell r="C75" t="str">
            <v>u</v>
          </cell>
          <cell r="D75">
            <v>1</v>
          </cell>
          <cell r="E75">
            <v>3.5</v>
          </cell>
          <cell r="F75">
            <v>3.5</v>
          </cell>
        </row>
        <row r="76">
          <cell r="A76" t="str">
            <v>AL01.008</v>
          </cell>
          <cell r="B76" t="str">
            <v>Zócalos de barro de 10 1/2" x 3"</v>
          </cell>
          <cell r="C76" t="str">
            <v>u</v>
          </cell>
          <cell r="D76">
            <v>1</v>
          </cell>
          <cell r="E76">
            <v>3</v>
          </cell>
          <cell r="F76">
            <v>3</v>
          </cell>
        </row>
        <row r="77">
          <cell r="A77" t="str">
            <v>AL01.009</v>
          </cell>
          <cell r="B77" t="str">
            <v>Calados corrientes de barro en 6" x 6" x 6"</v>
          </cell>
          <cell r="C77" t="str">
            <v>u</v>
          </cell>
          <cell r="D77">
            <v>1</v>
          </cell>
          <cell r="E77">
            <v>3.74</v>
          </cell>
          <cell r="F77">
            <v>3.74</v>
          </cell>
        </row>
        <row r="78">
          <cell r="A78" t="str">
            <v>AL01.010</v>
          </cell>
          <cell r="B78" t="str">
            <v>Calados corrientes de barro en 8" x 8" x 6"</v>
          </cell>
          <cell r="C78" t="str">
            <v>u</v>
          </cell>
          <cell r="D78">
            <v>1</v>
          </cell>
          <cell r="E78">
            <v>5.0199999999999996</v>
          </cell>
          <cell r="F78">
            <v>5.0199999999999996</v>
          </cell>
        </row>
        <row r="79">
          <cell r="A79" t="str">
            <v>AL01.011</v>
          </cell>
          <cell r="B79" t="str">
            <v>Tejas de 14"</v>
          </cell>
          <cell r="C79" t="str">
            <v>u</v>
          </cell>
          <cell r="D79">
            <v>1</v>
          </cell>
          <cell r="E79">
            <v>4.2</v>
          </cell>
          <cell r="F79">
            <v>4.2</v>
          </cell>
        </row>
        <row r="80">
          <cell r="A80" t="str">
            <v>AL01.012</v>
          </cell>
          <cell r="B80" t="str">
            <v>Caballete de 1', para tejas "Floridianas"</v>
          </cell>
          <cell r="C80" t="str">
            <v>u</v>
          </cell>
          <cell r="D80">
            <v>1</v>
          </cell>
          <cell r="E80">
            <v>13.2</v>
          </cell>
          <cell r="F80">
            <v>13.2</v>
          </cell>
        </row>
        <row r="81">
          <cell r="A81" t="str">
            <v>BF</v>
          </cell>
          <cell r="B81" t="str">
            <v>BAÑO, FREGADERO Y CALENTADOR</v>
          </cell>
          <cell r="C81">
            <v>0</v>
          </cell>
          <cell r="D81" t="str">
            <v/>
          </cell>
          <cell r="E81">
            <v>0</v>
          </cell>
          <cell r="F81" t="str">
            <v/>
          </cell>
        </row>
        <row r="82">
          <cell r="A82" t="str">
            <v>BF01.</v>
          </cell>
          <cell r="B82" t="str">
            <v>Baños</v>
          </cell>
          <cell r="C82">
            <v>0</v>
          </cell>
          <cell r="D82" t="str">
            <v/>
          </cell>
          <cell r="E82">
            <v>0</v>
          </cell>
          <cell r="F82" t="str">
            <v/>
          </cell>
        </row>
        <row r="83">
          <cell r="A83" t="str">
            <v>BF01.001</v>
          </cell>
          <cell r="B83" t="str">
            <v>Juego baño, 3 pzas. Color, sin Accesorios</v>
          </cell>
          <cell r="C83" t="str">
            <v>jgo</v>
          </cell>
          <cell r="D83">
            <v>1</v>
          </cell>
          <cell r="E83">
            <v>4840</v>
          </cell>
          <cell r="F83">
            <v>4840</v>
          </cell>
        </row>
        <row r="84">
          <cell r="A84" t="str">
            <v>BF01.002</v>
          </cell>
          <cell r="B84" t="str">
            <v>Juego baño 3 pzas. Blanco, sin Accesorios</v>
          </cell>
          <cell r="C84" t="str">
            <v>jgo</v>
          </cell>
          <cell r="D84">
            <v>1</v>
          </cell>
          <cell r="E84">
            <v>4610</v>
          </cell>
          <cell r="F84">
            <v>4610</v>
          </cell>
        </row>
        <row r="85">
          <cell r="A85" t="str">
            <v>BF01.003</v>
          </cell>
          <cell r="B85" t="str">
            <v>Inodoro Color, corriente, "Isabela", con tapa, sin accesorios</v>
          </cell>
          <cell r="C85" t="str">
            <v>u</v>
          </cell>
          <cell r="D85">
            <v>1</v>
          </cell>
          <cell r="E85">
            <v>1365</v>
          </cell>
          <cell r="F85">
            <v>1365</v>
          </cell>
        </row>
        <row r="86">
          <cell r="A86" t="str">
            <v>BF01.004</v>
          </cell>
          <cell r="B86" t="str">
            <v>Inodoro Blanco, con tapa, "Simplex",sin accesorios</v>
          </cell>
          <cell r="C86" t="str">
            <v>u</v>
          </cell>
          <cell r="D86">
            <v>1</v>
          </cell>
          <cell r="E86">
            <v>1065</v>
          </cell>
          <cell r="F86">
            <v>1065</v>
          </cell>
        </row>
        <row r="87">
          <cell r="A87" t="str">
            <v>BF01.005</v>
          </cell>
          <cell r="B87" t="str">
            <v>Inodoro Blanco sin tapa, "Simplex", sin accesorios</v>
          </cell>
          <cell r="C87" t="str">
            <v>u</v>
          </cell>
          <cell r="D87">
            <v>1</v>
          </cell>
          <cell r="E87">
            <v>975</v>
          </cell>
          <cell r="F87">
            <v>975</v>
          </cell>
        </row>
        <row r="88">
          <cell r="A88" t="str">
            <v>BF01.006</v>
          </cell>
          <cell r="B88" t="str">
            <v>Inodoro Color, Alargado, con tapa, "Royal",sin accesorios</v>
          </cell>
          <cell r="C88" t="str">
            <v>u</v>
          </cell>
          <cell r="D88">
            <v>1</v>
          </cell>
          <cell r="E88">
            <v>1975</v>
          </cell>
          <cell r="F88">
            <v>1975</v>
          </cell>
        </row>
        <row r="89">
          <cell r="A89" t="str">
            <v>BF01.007</v>
          </cell>
          <cell r="B89" t="str">
            <v>Inodoro Blanco, Alargado, con tapa, "Royal",sin accesorios</v>
          </cell>
          <cell r="C89" t="str">
            <v>u</v>
          </cell>
          <cell r="D89">
            <v>1</v>
          </cell>
          <cell r="E89">
            <v>1800</v>
          </cell>
          <cell r="F89">
            <v>1800</v>
          </cell>
        </row>
        <row r="90">
          <cell r="A90" t="str">
            <v>BF01.008</v>
          </cell>
          <cell r="B90" t="str">
            <v>Inodoro Fluxometro Blanco, "Royal", sin válvula</v>
          </cell>
          <cell r="C90" t="str">
            <v>u</v>
          </cell>
          <cell r="D90">
            <v>1</v>
          </cell>
          <cell r="E90">
            <v>985</v>
          </cell>
          <cell r="F90">
            <v>985</v>
          </cell>
        </row>
        <row r="91">
          <cell r="A91" t="str">
            <v>BF01.009</v>
          </cell>
          <cell r="B91" t="str">
            <v>Lavamanos Color, 19"x17","Isabela", sin mezcladora y sin accesorios</v>
          </cell>
          <cell r="C91" t="str">
            <v>u</v>
          </cell>
          <cell r="D91">
            <v>1</v>
          </cell>
          <cell r="E91">
            <v>440</v>
          </cell>
          <cell r="F91">
            <v>440</v>
          </cell>
        </row>
        <row r="92">
          <cell r="A92" t="str">
            <v>BF01.010</v>
          </cell>
          <cell r="B92" t="str">
            <v>Lavamanos Blanco, 19"x17","Isabela", sin mezcladora y sin accesorios</v>
          </cell>
          <cell r="C92" t="str">
            <v>u</v>
          </cell>
          <cell r="D92">
            <v>1</v>
          </cell>
          <cell r="E92">
            <v>385</v>
          </cell>
          <cell r="F92">
            <v>385</v>
          </cell>
        </row>
        <row r="93">
          <cell r="A93" t="str">
            <v>BF01.011</v>
          </cell>
          <cell r="B93" t="str">
            <v>Lavamanos ovalado "SAONA" a COLOR, sin mezcladora  y sin accesorios</v>
          </cell>
          <cell r="C93" t="str">
            <v>u</v>
          </cell>
          <cell r="D93">
            <v>1</v>
          </cell>
          <cell r="E93">
            <v>695</v>
          </cell>
          <cell r="F93">
            <v>695</v>
          </cell>
        </row>
        <row r="94">
          <cell r="A94" t="str">
            <v>BF01.012</v>
          </cell>
          <cell r="B94" t="str">
            <v>Lavamanos ovalado, "Saona" a BLANCO, sin mezcladora y Accesorios.</v>
          </cell>
          <cell r="C94" t="str">
            <v>u</v>
          </cell>
          <cell r="D94">
            <v>1</v>
          </cell>
          <cell r="E94">
            <v>625</v>
          </cell>
          <cell r="F94">
            <v>625</v>
          </cell>
        </row>
        <row r="95">
          <cell r="A95" t="str">
            <v>BF01.013</v>
          </cell>
          <cell r="B95" t="str">
            <v>Orinal pequeño, Blanco, sin la llave</v>
          </cell>
          <cell r="C95" t="str">
            <v>u</v>
          </cell>
          <cell r="D95">
            <v>1</v>
          </cell>
          <cell r="E95">
            <v>630</v>
          </cell>
          <cell r="F95">
            <v>630</v>
          </cell>
        </row>
        <row r="96">
          <cell r="A96" t="str">
            <v>BF01.014</v>
          </cell>
          <cell r="B96" t="str">
            <v>Orinal 1/2 falda, Blanco, sin llave y sin válvula</v>
          </cell>
          <cell r="C96" t="str">
            <v>u</v>
          </cell>
          <cell r="D96">
            <v>1</v>
          </cell>
          <cell r="E96">
            <v>2645</v>
          </cell>
          <cell r="F96">
            <v>2645</v>
          </cell>
        </row>
        <row r="97">
          <cell r="A97" t="str">
            <v>BF01.015</v>
          </cell>
          <cell r="B97" t="str">
            <v>Orinal falda entera, Blanco, sin llave y sin válvula</v>
          </cell>
          <cell r="C97" t="str">
            <v>u</v>
          </cell>
          <cell r="D97">
            <v>1</v>
          </cell>
          <cell r="E97">
            <v>5625</v>
          </cell>
          <cell r="F97">
            <v>5625</v>
          </cell>
        </row>
        <row r="98">
          <cell r="A98" t="str">
            <v>BF01.016</v>
          </cell>
          <cell r="B98" t="str">
            <v>Bidet a Color "Royal", sin mezcladora y sin accesorios</v>
          </cell>
          <cell r="C98" t="str">
            <v>u</v>
          </cell>
          <cell r="D98">
            <v>1</v>
          </cell>
          <cell r="E98">
            <v>825</v>
          </cell>
          <cell r="F98">
            <v>825</v>
          </cell>
        </row>
        <row r="99">
          <cell r="A99" t="str">
            <v>BF01.017</v>
          </cell>
          <cell r="B99" t="str">
            <v>Bidet Blanco "Royal", sin mezcladora y sin accesorios</v>
          </cell>
          <cell r="C99" t="str">
            <v>u</v>
          </cell>
          <cell r="D99">
            <v>1</v>
          </cell>
          <cell r="E99">
            <v>740</v>
          </cell>
          <cell r="F99">
            <v>740</v>
          </cell>
        </row>
        <row r="100">
          <cell r="A100" t="str">
            <v>BF01.018</v>
          </cell>
          <cell r="B100" t="str">
            <v>Bañera a Color, Hierro Fundido, sin mezcladora y sin ducha</v>
          </cell>
          <cell r="C100" t="str">
            <v>u</v>
          </cell>
          <cell r="D100">
            <v>1</v>
          </cell>
          <cell r="E100">
            <v>5825</v>
          </cell>
          <cell r="F100">
            <v>5825</v>
          </cell>
        </row>
        <row r="101">
          <cell r="A101" t="str">
            <v>BF01.019</v>
          </cell>
          <cell r="B101" t="str">
            <v>Bañera Blanca, Hierro Fundido, sin mezcladora y sin ducha</v>
          </cell>
          <cell r="C101" t="str">
            <v>u</v>
          </cell>
          <cell r="D101">
            <v>1</v>
          </cell>
          <cell r="E101">
            <v>4695</v>
          </cell>
          <cell r="F101">
            <v>4695</v>
          </cell>
        </row>
        <row r="102">
          <cell r="A102" t="str">
            <v>BF01.020</v>
          </cell>
          <cell r="B102" t="str">
            <v>Bañera a Color, liviana, sin mezcladora y sin ducha</v>
          </cell>
          <cell r="C102" t="str">
            <v>u</v>
          </cell>
          <cell r="D102">
            <v>1</v>
          </cell>
          <cell r="E102">
            <v>2425</v>
          </cell>
          <cell r="F102">
            <v>2425</v>
          </cell>
        </row>
        <row r="103">
          <cell r="A103" t="str">
            <v>BF01.021</v>
          </cell>
          <cell r="B103" t="str">
            <v>Bañera a Blanca, liviana, sin mezcladora y sin ducha</v>
          </cell>
          <cell r="C103" t="str">
            <v>u</v>
          </cell>
          <cell r="D103">
            <v>1</v>
          </cell>
          <cell r="E103">
            <v>2425</v>
          </cell>
          <cell r="F103">
            <v>2425</v>
          </cell>
        </row>
        <row r="104">
          <cell r="A104" t="str">
            <v>BF02.</v>
          </cell>
          <cell r="B104" t="str">
            <v>Fregadero</v>
          </cell>
          <cell r="C104">
            <v>0</v>
          </cell>
          <cell r="D104" t="str">
            <v/>
          </cell>
          <cell r="E104">
            <v>0</v>
          </cell>
          <cell r="F104" t="str">
            <v/>
          </cell>
        </row>
        <row r="105">
          <cell r="A105" t="str">
            <v>BF02.001</v>
          </cell>
          <cell r="B105" t="str">
            <v>Fregadero/Bar acero inox.,20"x 21", sin mezcladora y sin accesorios</v>
          </cell>
          <cell r="C105" t="str">
            <v>u</v>
          </cell>
          <cell r="D105">
            <v>1</v>
          </cell>
          <cell r="E105">
            <v>450</v>
          </cell>
          <cell r="F105">
            <v>350</v>
          </cell>
        </row>
        <row r="106">
          <cell r="A106" t="str">
            <v>BF02.002</v>
          </cell>
          <cell r="B106" t="str">
            <v>Fregadero Sencillo acero inox.,25"x22, sin mezcladora y sin accesorios</v>
          </cell>
          <cell r="C106" t="str">
            <v>u</v>
          </cell>
          <cell r="D106">
            <v>1</v>
          </cell>
          <cell r="E106">
            <v>500</v>
          </cell>
          <cell r="F106">
            <v>400</v>
          </cell>
        </row>
        <row r="107">
          <cell r="A107" t="str">
            <v>BF02.003</v>
          </cell>
          <cell r="B107" t="str">
            <v>Fregadero Doble acero inox.,33"x22",sin mezcladora y sin accesorios</v>
          </cell>
          <cell r="C107" t="str">
            <v>u</v>
          </cell>
          <cell r="D107">
            <v>1</v>
          </cell>
          <cell r="E107">
            <v>750</v>
          </cell>
          <cell r="F107">
            <v>775</v>
          </cell>
        </row>
        <row r="108">
          <cell r="A108" t="str">
            <v>BF03.</v>
          </cell>
          <cell r="B108" t="str">
            <v>Calentador</v>
          </cell>
          <cell r="C108">
            <v>0</v>
          </cell>
          <cell r="D108" t="str">
            <v/>
          </cell>
          <cell r="E108">
            <v>0</v>
          </cell>
          <cell r="F108" t="str">
            <v/>
          </cell>
        </row>
        <row r="109">
          <cell r="A109" t="str">
            <v>BF03.001</v>
          </cell>
          <cell r="B109" t="str">
            <v>Calentador eléctrico de 20 galones (criollo)</v>
          </cell>
          <cell r="C109" t="str">
            <v>u</v>
          </cell>
          <cell r="D109">
            <v>1</v>
          </cell>
          <cell r="E109">
            <v>1675</v>
          </cell>
          <cell r="F109">
            <v>1675</v>
          </cell>
        </row>
        <row r="110">
          <cell r="A110" t="str">
            <v>BF03.002</v>
          </cell>
          <cell r="B110" t="str">
            <v>Calentador eléctrico de 30 galones (criollo)</v>
          </cell>
          <cell r="C110" t="str">
            <v>u</v>
          </cell>
          <cell r="D110">
            <v>1</v>
          </cell>
          <cell r="E110">
            <v>2095</v>
          </cell>
          <cell r="F110">
            <v>2095</v>
          </cell>
        </row>
        <row r="111">
          <cell r="A111" t="str">
            <v>BF03.003</v>
          </cell>
          <cell r="B111" t="str">
            <v>Calentador eléctrico de 40 galones (criollo)</v>
          </cell>
          <cell r="C111" t="str">
            <v>u</v>
          </cell>
          <cell r="D111">
            <v>1</v>
          </cell>
          <cell r="E111">
            <v>2825</v>
          </cell>
          <cell r="F111">
            <v>2825</v>
          </cell>
        </row>
        <row r="112">
          <cell r="A112" t="str">
            <v>BF03.004</v>
          </cell>
          <cell r="B112" t="str">
            <v>Calentador eléctrico de 60 galones (criollo)</v>
          </cell>
          <cell r="C112" t="str">
            <v>u</v>
          </cell>
          <cell r="D112">
            <v>1</v>
          </cell>
          <cell r="E112">
            <v>4325</v>
          </cell>
          <cell r="F112">
            <v>4325</v>
          </cell>
        </row>
        <row r="113">
          <cell r="A113" t="str">
            <v>BF03.005</v>
          </cell>
          <cell r="B113" t="str">
            <v>Calentador eléctrico de 20 galones (USA)</v>
          </cell>
          <cell r="C113" t="str">
            <v>u</v>
          </cell>
          <cell r="D113">
            <v>1</v>
          </cell>
          <cell r="E113">
            <v>4125</v>
          </cell>
          <cell r="F113">
            <v>4125</v>
          </cell>
        </row>
        <row r="114">
          <cell r="A114" t="str">
            <v>BF03.006</v>
          </cell>
          <cell r="B114" t="str">
            <v>Calentador eléctrico de 30 galones (USA)</v>
          </cell>
          <cell r="C114" t="str">
            <v>u</v>
          </cell>
          <cell r="D114">
            <v>1</v>
          </cell>
          <cell r="E114">
            <v>4325</v>
          </cell>
          <cell r="F114">
            <v>4325</v>
          </cell>
        </row>
        <row r="115">
          <cell r="A115" t="str">
            <v>BF03.007</v>
          </cell>
          <cell r="B115" t="str">
            <v>Calentador eléctrico de 40 galones (USA)</v>
          </cell>
          <cell r="C115" t="str">
            <v>u</v>
          </cell>
          <cell r="D115">
            <v>1</v>
          </cell>
          <cell r="E115">
            <v>4550</v>
          </cell>
          <cell r="F115">
            <v>4550</v>
          </cell>
        </row>
        <row r="116">
          <cell r="A116" t="str">
            <v>BF03.008</v>
          </cell>
          <cell r="B116" t="str">
            <v>Calentador eléctrico de 50 galones (USA)</v>
          </cell>
          <cell r="C116" t="str">
            <v>u</v>
          </cell>
          <cell r="D116">
            <v>1</v>
          </cell>
          <cell r="E116">
            <v>4825</v>
          </cell>
          <cell r="F116">
            <v>4825</v>
          </cell>
        </row>
        <row r="117">
          <cell r="A117" t="str">
            <v>BF04.</v>
          </cell>
          <cell r="B117" t="str">
            <v>Accesorios</v>
          </cell>
          <cell r="C117">
            <v>0</v>
          </cell>
          <cell r="D117" t="str">
            <v/>
          </cell>
          <cell r="E117">
            <v>0</v>
          </cell>
          <cell r="F117" t="str">
            <v/>
          </cell>
        </row>
        <row r="118">
          <cell r="A118" t="str">
            <v>BF04.001</v>
          </cell>
          <cell r="B118" t="str">
            <v>Botiquín corriente, cromado, 1 puerta, luz</v>
          </cell>
          <cell r="C118" t="str">
            <v>u</v>
          </cell>
          <cell r="D118">
            <v>1</v>
          </cell>
          <cell r="E118">
            <v>850</v>
          </cell>
          <cell r="F118">
            <v>850</v>
          </cell>
        </row>
        <row r="119">
          <cell r="A119" t="str">
            <v>BF04.002</v>
          </cell>
          <cell r="B119" t="str">
            <v>Botiquín corriente, cromado, 2 puertas, luz</v>
          </cell>
          <cell r="C119" t="str">
            <v>u</v>
          </cell>
          <cell r="D119">
            <v>1</v>
          </cell>
          <cell r="E119">
            <v>995</v>
          </cell>
          <cell r="F119">
            <v>995</v>
          </cell>
        </row>
        <row r="120">
          <cell r="A120" t="str">
            <v>BF04.003</v>
          </cell>
          <cell r="B120" t="str">
            <v>Botiquín cromado, 3 puertas, 3 luces</v>
          </cell>
          <cell r="C120" t="str">
            <v>u</v>
          </cell>
          <cell r="D120">
            <v>1</v>
          </cell>
          <cell r="E120">
            <v>1875</v>
          </cell>
          <cell r="F120">
            <v>1875</v>
          </cell>
        </row>
        <row r="121">
          <cell r="A121" t="str">
            <v>BF04.004</v>
          </cell>
          <cell r="B121" t="str">
            <v>Botiquín cromado, 3 puertas, 2 luces, 3 cajones</v>
          </cell>
          <cell r="C121" t="str">
            <v>u</v>
          </cell>
          <cell r="D121">
            <v>1</v>
          </cell>
          <cell r="E121">
            <v>2375</v>
          </cell>
          <cell r="F121">
            <v>2375</v>
          </cell>
        </row>
        <row r="122">
          <cell r="A122" t="str">
            <v>BF04.005</v>
          </cell>
          <cell r="B122" t="str">
            <v>Botiquín madera americana, 16"x27", 1 puerta</v>
          </cell>
          <cell r="C122" t="str">
            <v>u</v>
          </cell>
          <cell r="D122">
            <v>1</v>
          </cell>
          <cell r="E122">
            <v>1500</v>
          </cell>
          <cell r="F122">
            <v>1500</v>
          </cell>
        </row>
        <row r="123">
          <cell r="A123" t="str">
            <v>BF04.006</v>
          </cell>
          <cell r="B123" t="str">
            <v>Botiquín madera americana, 36"x30",3 puertas</v>
          </cell>
          <cell r="C123" t="str">
            <v>u</v>
          </cell>
          <cell r="D123">
            <v>1</v>
          </cell>
          <cell r="E123">
            <v>2850</v>
          </cell>
          <cell r="F123">
            <v>2850</v>
          </cell>
        </row>
        <row r="124">
          <cell r="A124" t="str">
            <v>BF04.007</v>
          </cell>
          <cell r="B124" t="str">
            <v>Ducha completa, cromada</v>
          </cell>
          <cell r="C124" t="str">
            <v>u</v>
          </cell>
          <cell r="D124">
            <v>1</v>
          </cell>
          <cell r="E124">
            <v>22</v>
          </cell>
          <cell r="F124">
            <v>22</v>
          </cell>
        </row>
        <row r="125">
          <cell r="A125" t="str">
            <v>BF04.008</v>
          </cell>
          <cell r="B125" t="str">
            <v>Llave angular de 3/8", "Taiwan"</v>
          </cell>
          <cell r="C125" t="str">
            <v>u</v>
          </cell>
          <cell r="D125">
            <v>1</v>
          </cell>
          <cell r="E125">
            <v>18</v>
          </cell>
          <cell r="F125">
            <v>18</v>
          </cell>
        </row>
        <row r="126">
          <cell r="A126" t="str">
            <v>BF04.009</v>
          </cell>
          <cell r="B126" t="str">
            <v>Llave de chorro de 1/2", "Nibco"</v>
          </cell>
          <cell r="C126" t="str">
            <v>u</v>
          </cell>
          <cell r="D126">
            <v>1</v>
          </cell>
          <cell r="E126">
            <v>45</v>
          </cell>
          <cell r="F126">
            <v>45</v>
          </cell>
        </row>
        <row r="127">
          <cell r="A127" t="str">
            <v>BF04.010</v>
          </cell>
          <cell r="B127" t="str">
            <v xml:space="preserve">Llave sencilla cromada, para lavamanos pequeño </v>
          </cell>
          <cell r="C127" t="str">
            <v>u</v>
          </cell>
          <cell r="D127">
            <v>1</v>
          </cell>
          <cell r="E127">
            <v>36</v>
          </cell>
          <cell r="F127">
            <v>36</v>
          </cell>
        </row>
        <row r="128">
          <cell r="A128" t="str">
            <v>BF04.011</v>
          </cell>
          <cell r="B128" t="str">
            <v>Llave cromada, para orinal pequeño</v>
          </cell>
          <cell r="C128" t="str">
            <v>u</v>
          </cell>
          <cell r="D128">
            <v>1</v>
          </cell>
          <cell r="E128">
            <v>85</v>
          </cell>
          <cell r="F128">
            <v>85</v>
          </cell>
        </row>
        <row r="129">
          <cell r="A129" t="str">
            <v>BF04.012</v>
          </cell>
          <cell r="B129" t="str">
            <v>Llave de empotrar de 1/2", cromada</v>
          </cell>
          <cell r="C129" t="str">
            <v>u</v>
          </cell>
          <cell r="D129">
            <v>1</v>
          </cell>
          <cell r="E129">
            <v>91</v>
          </cell>
          <cell r="F129">
            <v>91</v>
          </cell>
        </row>
        <row r="130">
          <cell r="A130" t="str">
            <v>BF04.013</v>
          </cell>
          <cell r="B130" t="str">
            <v>Válvula 3/4" para orinal flúxometro</v>
          </cell>
          <cell r="C130" t="str">
            <v>u</v>
          </cell>
          <cell r="D130">
            <v>1</v>
          </cell>
          <cell r="E130">
            <v>1025</v>
          </cell>
          <cell r="F130">
            <v>1025</v>
          </cell>
        </row>
        <row r="131">
          <cell r="A131" t="str">
            <v>BF04.014</v>
          </cell>
          <cell r="B131" t="str">
            <v>Válvula 1" par orinal flúxometro</v>
          </cell>
          <cell r="C131" t="str">
            <v>u</v>
          </cell>
          <cell r="D131">
            <v>1</v>
          </cell>
          <cell r="E131">
            <v>1065</v>
          </cell>
          <cell r="F131">
            <v>1065</v>
          </cell>
        </row>
        <row r="132">
          <cell r="A132" t="str">
            <v>BF04.015</v>
          </cell>
          <cell r="B132" t="str">
            <v>Tubo flexible con tuerca para lavamanos</v>
          </cell>
          <cell r="C132" t="str">
            <v>u</v>
          </cell>
          <cell r="D132">
            <v>1</v>
          </cell>
          <cell r="E132">
            <v>25</v>
          </cell>
          <cell r="F132">
            <v>25</v>
          </cell>
        </row>
        <row r="133">
          <cell r="A133" t="str">
            <v>BF04.016</v>
          </cell>
          <cell r="B133" t="str">
            <v>Tubo flexible con tuerca para inodoros</v>
          </cell>
          <cell r="C133" t="str">
            <v>u</v>
          </cell>
          <cell r="D133">
            <v>1</v>
          </cell>
          <cell r="E133">
            <v>25</v>
          </cell>
          <cell r="F133">
            <v>25</v>
          </cell>
        </row>
        <row r="134">
          <cell r="A134" t="str">
            <v>BF04.018</v>
          </cell>
          <cell r="B134" t="str">
            <v>Niple 3/8" x 2 1/2", cromado</v>
          </cell>
          <cell r="C134" t="str">
            <v>u</v>
          </cell>
          <cell r="D134">
            <v>1</v>
          </cell>
          <cell r="E134">
            <v>9</v>
          </cell>
          <cell r="F134">
            <v>9</v>
          </cell>
        </row>
        <row r="135">
          <cell r="A135" t="str">
            <v>BF04.019</v>
          </cell>
          <cell r="B135" t="str">
            <v>Junta de Cera</v>
          </cell>
          <cell r="C135" t="str">
            <v>u</v>
          </cell>
          <cell r="D135">
            <v>1</v>
          </cell>
          <cell r="E135">
            <v>8.5</v>
          </cell>
          <cell r="F135">
            <v>8.5</v>
          </cell>
        </row>
        <row r="136">
          <cell r="A136" t="str">
            <v>BF04.020</v>
          </cell>
          <cell r="B136" t="str">
            <v>Arandela Plástica de 3" ó 4", para inodoros</v>
          </cell>
          <cell r="C136" t="str">
            <v>u</v>
          </cell>
          <cell r="D136">
            <v>1</v>
          </cell>
          <cell r="E136">
            <v>28</v>
          </cell>
          <cell r="F136">
            <v>28</v>
          </cell>
        </row>
        <row r="137">
          <cell r="A137" t="str">
            <v>BF04.021</v>
          </cell>
          <cell r="B137" t="str">
            <v>Tornillos para fijar arandela (Juego)</v>
          </cell>
          <cell r="C137" t="str">
            <v>u</v>
          </cell>
          <cell r="D137">
            <v>1</v>
          </cell>
          <cell r="E137">
            <v>2.25</v>
          </cell>
          <cell r="F137">
            <v>2.25</v>
          </cell>
        </row>
        <row r="138">
          <cell r="A138" t="str">
            <v>BF04.022</v>
          </cell>
          <cell r="B138" t="str">
            <v>Palometas fijar lavamanos, en aluminio</v>
          </cell>
          <cell r="C138" t="str">
            <v>par</v>
          </cell>
          <cell r="D138">
            <v>1</v>
          </cell>
          <cell r="E138">
            <v>9</v>
          </cell>
          <cell r="F138">
            <v>9</v>
          </cell>
        </row>
        <row r="139">
          <cell r="A139" t="str">
            <v>BF04.023</v>
          </cell>
          <cell r="B139" t="str">
            <v>Mezcladora para bañera, con desagüe, "PRICE PFISTER USA"</v>
          </cell>
          <cell r="C139" t="str">
            <v>u</v>
          </cell>
          <cell r="D139">
            <v>1</v>
          </cell>
          <cell r="E139">
            <v>975</v>
          </cell>
          <cell r="F139">
            <v>975</v>
          </cell>
        </row>
        <row r="140">
          <cell r="A140" t="str">
            <v>BF04.024</v>
          </cell>
          <cell r="B140" t="str">
            <v>Mezcladora para bidet , "PRICE PFISTER USA", con boquilla</v>
          </cell>
          <cell r="C140" t="str">
            <v>u</v>
          </cell>
          <cell r="D140">
            <v>1</v>
          </cell>
          <cell r="E140">
            <v>1750</v>
          </cell>
          <cell r="F140">
            <v>1750</v>
          </cell>
        </row>
        <row r="141">
          <cell r="A141" t="str">
            <v>BF04.025</v>
          </cell>
          <cell r="B141" t="str">
            <v>Mezcladora para lavamanos "PRICE PFISTER USA" con boquilla</v>
          </cell>
          <cell r="C141" t="str">
            <v>u</v>
          </cell>
          <cell r="D141">
            <v>1</v>
          </cell>
          <cell r="E141">
            <v>675</v>
          </cell>
          <cell r="F141">
            <v>675</v>
          </cell>
        </row>
        <row r="142">
          <cell r="A142" t="str">
            <v>BF04.026</v>
          </cell>
          <cell r="B142" t="str">
            <v>Mezcladora para fregadero "PRICE PFISTER USA", con manguera</v>
          </cell>
          <cell r="C142" t="str">
            <v>u</v>
          </cell>
          <cell r="D142">
            <v>1</v>
          </cell>
          <cell r="E142">
            <v>725</v>
          </cell>
          <cell r="F142">
            <v>725</v>
          </cell>
        </row>
        <row r="143">
          <cell r="A143" t="str">
            <v>BF04.027</v>
          </cell>
          <cell r="B143" t="str">
            <v>Boquilla para lavamanos, automática, cromada, "Sayco"</v>
          </cell>
          <cell r="C143" t="str">
            <v>u</v>
          </cell>
          <cell r="D143">
            <v>1</v>
          </cell>
          <cell r="E143">
            <v>100</v>
          </cell>
          <cell r="F143">
            <v>100</v>
          </cell>
        </row>
        <row r="144">
          <cell r="A144" t="str">
            <v>BF04.028</v>
          </cell>
          <cell r="B144" t="str">
            <v>Boquilla para lavamanos, PVC</v>
          </cell>
          <cell r="C144" t="str">
            <v>u</v>
          </cell>
          <cell r="D144">
            <v>1</v>
          </cell>
          <cell r="E144">
            <v>16</v>
          </cell>
          <cell r="F144">
            <v>16</v>
          </cell>
        </row>
        <row r="145">
          <cell r="A145" t="str">
            <v>BF04.029</v>
          </cell>
          <cell r="B145" t="str">
            <v>Boquilla para fregadero, cromada (c/u)</v>
          </cell>
          <cell r="C145" t="str">
            <v>u</v>
          </cell>
          <cell r="D145">
            <v>1</v>
          </cell>
          <cell r="E145">
            <v>39</v>
          </cell>
          <cell r="F145">
            <v>39</v>
          </cell>
        </row>
        <row r="146">
          <cell r="A146" t="str">
            <v>BF04.030</v>
          </cell>
          <cell r="B146" t="str">
            <v>Boquilla para lavadero, cromada, con tapón</v>
          </cell>
          <cell r="C146" t="str">
            <v>u</v>
          </cell>
          <cell r="D146">
            <v>1</v>
          </cell>
          <cell r="E146">
            <v>22</v>
          </cell>
          <cell r="F146">
            <v>22</v>
          </cell>
        </row>
        <row r="147">
          <cell r="A147" t="str">
            <v>BF04.031</v>
          </cell>
          <cell r="B147" t="str">
            <v>Boquilla para lavadero, PVC, con tapón</v>
          </cell>
          <cell r="C147" t="str">
            <v>u</v>
          </cell>
          <cell r="D147">
            <v>1</v>
          </cell>
          <cell r="E147">
            <v>15.5</v>
          </cell>
          <cell r="F147">
            <v>15.5</v>
          </cell>
        </row>
        <row r="148">
          <cell r="A148" t="str">
            <v>BF04.032</v>
          </cell>
          <cell r="B148" t="str">
            <v>Rejilla 3"x1 1/2",cromada, para piso</v>
          </cell>
          <cell r="C148" t="str">
            <v>u</v>
          </cell>
          <cell r="D148">
            <v>1</v>
          </cell>
          <cell r="E148">
            <v>16.5</v>
          </cell>
          <cell r="F148">
            <v>16.5</v>
          </cell>
        </row>
        <row r="149">
          <cell r="A149" t="str">
            <v>BF04.033</v>
          </cell>
          <cell r="B149" t="str">
            <v>Rejilla 4",aluminio para piso</v>
          </cell>
          <cell r="C149" t="str">
            <v>u</v>
          </cell>
          <cell r="D149">
            <v>1</v>
          </cell>
          <cell r="E149">
            <v>8</v>
          </cell>
          <cell r="F149">
            <v>8</v>
          </cell>
        </row>
        <row r="150">
          <cell r="A150" t="str">
            <v>BF04.034</v>
          </cell>
          <cell r="B150" t="str">
            <v>Sifón lavamanos, 1 1/4", cromado, completo "Nibco"</v>
          </cell>
          <cell r="C150" t="str">
            <v>u</v>
          </cell>
          <cell r="D150">
            <v>1</v>
          </cell>
          <cell r="E150">
            <v>200</v>
          </cell>
          <cell r="F150">
            <v>200</v>
          </cell>
        </row>
        <row r="151">
          <cell r="A151" t="str">
            <v>BF04.035</v>
          </cell>
          <cell r="B151" t="str">
            <v>Sifón lavamanos 1 1/4", PVC</v>
          </cell>
          <cell r="C151" t="str">
            <v>u</v>
          </cell>
          <cell r="D151">
            <v>1</v>
          </cell>
          <cell r="E151">
            <v>25</v>
          </cell>
          <cell r="F151">
            <v>25</v>
          </cell>
        </row>
        <row r="152">
          <cell r="A152" t="str">
            <v>BF04.036</v>
          </cell>
          <cell r="B152" t="str">
            <v>Sifón fregadero 1 1/2", PVC</v>
          </cell>
          <cell r="C152" t="str">
            <v>u</v>
          </cell>
          <cell r="D152">
            <v>1</v>
          </cell>
          <cell r="E152">
            <v>17</v>
          </cell>
          <cell r="F152">
            <v>17</v>
          </cell>
        </row>
        <row r="153">
          <cell r="A153" t="str">
            <v>BF04.037</v>
          </cell>
          <cell r="B153" t="str">
            <v>Desagüe para bañera, PVC</v>
          </cell>
          <cell r="C153" t="str">
            <v>u</v>
          </cell>
          <cell r="D153">
            <v>1</v>
          </cell>
          <cell r="E153">
            <v>175</v>
          </cell>
          <cell r="F153">
            <v>175</v>
          </cell>
        </row>
        <row r="154">
          <cell r="A154" t="str">
            <v>BF04.038</v>
          </cell>
          <cell r="B154" t="str">
            <v>Desagüe doble para fegadero, PVC</v>
          </cell>
          <cell r="C154" t="str">
            <v>u</v>
          </cell>
          <cell r="D154">
            <v>1</v>
          </cell>
          <cell r="E154">
            <v>32</v>
          </cell>
          <cell r="F154">
            <v>32</v>
          </cell>
        </row>
        <row r="155">
          <cell r="A155" t="str">
            <v>BF04.039</v>
          </cell>
          <cell r="B155" t="str">
            <v>Cola extensión lavamanos 1 1/4" x 8", cromada</v>
          </cell>
          <cell r="C155" t="str">
            <v>u</v>
          </cell>
          <cell r="D155">
            <v>1</v>
          </cell>
          <cell r="E155">
            <v>23</v>
          </cell>
          <cell r="F155">
            <v>23</v>
          </cell>
        </row>
        <row r="156">
          <cell r="A156" t="str">
            <v>BF04.040</v>
          </cell>
          <cell r="B156" t="str">
            <v>Cola extensión lavamanos 1 1/2" x 8", cromada</v>
          </cell>
          <cell r="C156" t="str">
            <v>u</v>
          </cell>
          <cell r="D156">
            <v>1</v>
          </cell>
          <cell r="E156">
            <v>25</v>
          </cell>
          <cell r="F156">
            <v>25</v>
          </cell>
        </row>
        <row r="157">
          <cell r="A157" t="str">
            <v>BF04.041</v>
          </cell>
          <cell r="B157" t="str">
            <v>Cola extensión lavamanos 1 1/2" x 8", PVC</v>
          </cell>
          <cell r="C157" t="str">
            <v>u</v>
          </cell>
          <cell r="D157">
            <v>1</v>
          </cell>
          <cell r="E157">
            <v>10.5</v>
          </cell>
          <cell r="F157">
            <v>10.5</v>
          </cell>
        </row>
        <row r="158">
          <cell r="A158" t="str">
            <v>BF04.042</v>
          </cell>
          <cell r="B158" t="str">
            <v>Cubrefalta de 3/8", cromado</v>
          </cell>
          <cell r="C158" t="str">
            <v>u</v>
          </cell>
          <cell r="D158">
            <v>1</v>
          </cell>
          <cell r="E158">
            <v>1.5</v>
          </cell>
          <cell r="F158">
            <v>1.5</v>
          </cell>
        </row>
        <row r="159">
          <cell r="A159" t="str">
            <v>BF04.043</v>
          </cell>
          <cell r="B159" t="str">
            <v>Cubrefalta de 1/2", cromado</v>
          </cell>
          <cell r="C159" t="str">
            <v>u</v>
          </cell>
          <cell r="D159">
            <v>1</v>
          </cell>
          <cell r="E159">
            <v>2.5</v>
          </cell>
          <cell r="F159">
            <v>2.5</v>
          </cell>
        </row>
        <row r="160">
          <cell r="A160" t="str">
            <v>BF04.044</v>
          </cell>
          <cell r="B160" t="str">
            <v>Cubrefalta de 3/4", cromado</v>
          </cell>
          <cell r="C160" t="str">
            <v>u</v>
          </cell>
          <cell r="D160">
            <v>1</v>
          </cell>
          <cell r="E160">
            <v>1.75</v>
          </cell>
          <cell r="F160">
            <v>1.75</v>
          </cell>
        </row>
        <row r="161">
          <cell r="A161" t="str">
            <v>BF04.045</v>
          </cell>
          <cell r="B161" t="str">
            <v>Cepillera cromada corriente</v>
          </cell>
          <cell r="C161" t="str">
            <v>u</v>
          </cell>
          <cell r="D161">
            <v>1</v>
          </cell>
          <cell r="E161">
            <v>18.75</v>
          </cell>
          <cell r="F161">
            <v>18.75</v>
          </cell>
        </row>
        <row r="162">
          <cell r="A162" t="str">
            <v>BF04.046</v>
          </cell>
          <cell r="B162" t="str">
            <v>Gancho cromado doble, corriente</v>
          </cell>
          <cell r="C162" t="str">
            <v>u</v>
          </cell>
          <cell r="D162">
            <v>1</v>
          </cell>
          <cell r="E162">
            <v>12.8</v>
          </cell>
          <cell r="F162">
            <v>12.8</v>
          </cell>
        </row>
        <row r="163">
          <cell r="A163" t="str">
            <v>BF04.047</v>
          </cell>
          <cell r="B163" t="str">
            <v>Jabonera para bañera, con agarradera, cromada, corriente</v>
          </cell>
          <cell r="C163" t="str">
            <v>u</v>
          </cell>
          <cell r="D163">
            <v>1</v>
          </cell>
          <cell r="E163">
            <v>85</v>
          </cell>
          <cell r="F163">
            <v>85</v>
          </cell>
        </row>
        <row r="164">
          <cell r="A164" t="str">
            <v>BF04.048</v>
          </cell>
          <cell r="B164" t="str">
            <v>Jabonera para bañera, sin agarradera, cromada, corriente</v>
          </cell>
          <cell r="C164" t="str">
            <v>u</v>
          </cell>
          <cell r="D164">
            <v>1</v>
          </cell>
          <cell r="E164">
            <v>80</v>
          </cell>
          <cell r="F164">
            <v>80</v>
          </cell>
        </row>
        <row r="165">
          <cell r="A165" t="str">
            <v>BF04.049</v>
          </cell>
          <cell r="B165" t="str">
            <v>Jabonera líquida, cromada, corriente</v>
          </cell>
          <cell r="C165" t="str">
            <v>u</v>
          </cell>
          <cell r="D165">
            <v>1</v>
          </cell>
          <cell r="E165">
            <v>100</v>
          </cell>
          <cell r="F165">
            <v>100</v>
          </cell>
        </row>
        <row r="166">
          <cell r="A166" t="str">
            <v>BF04.050</v>
          </cell>
          <cell r="B166" t="str">
            <v>Papelera empotrada, cromada, corriente</v>
          </cell>
          <cell r="C166" t="str">
            <v>u</v>
          </cell>
          <cell r="D166">
            <v>1</v>
          </cell>
          <cell r="E166">
            <v>99</v>
          </cell>
          <cell r="F166">
            <v>99</v>
          </cell>
        </row>
        <row r="167">
          <cell r="A167" t="str">
            <v>BF04.051</v>
          </cell>
          <cell r="B167" t="str">
            <v>Toallero 24" cromado corriente</v>
          </cell>
          <cell r="C167" t="str">
            <v>u</v>
          </cell>
          <cell r="D167">
            <v>1</v>
          </cell>
          <cell r="E167">
            <v>51</v>
          </cell>
          <cell r="F167">
            <v>51</v>
          </cell>
        </row>
        <row r="168">
          <cell r="A168" t="str">
            <v>BF04.052</v>
          </cell>
          <cell r="B168" t="str">
            <v>Toallero 30" cromado corriente</v>
          </cell>
          <cell r="C168" t="str">
            <v>u</v>
          </cell>
          <cell r="D168">
            <v>1</v>
          </cell>
          <cell r="E168">
            <v>80</v>
          </cell>
          <cell r="F168">
            <v>80</v>
          </cell>
        </row>
        <row r="169">
          <cell r="A169" t="str">
            <v>BF04.053</v>
          </cell>
          <cell r="B169" t="str">
            <v>Toallero 24" acero inoxidable</v>
          </cell>
          <cell r="C169" t="str">
            <v>u</v>
          </cell>
          <cell r="D169">
            <v>1</v>
          </cell>
          <cell r="E169">
            <v>104</v>
          </cell>
          <cell r="F169">
            <v>104</v>
          </cell>
        </row>
        <row r="170">
          <cell r="A170" t="str">
            <v>BF04.054</v>
          </cell>
          <cell r="B170" t="str">
            <v>Toallero 30" acero inoxidable</v>
          </cell>
          <cell r="C170" t="str">
            <v>u</v>
          </cell>
          <cell r="D170">
            <v>1</v>
          </cell>
          <cell r="E170">
            <v>146</v>
          </cell>
          <cell r="F170">
            <v>146</v>
          </cell>
        </row>
        <row r="171">
          <cell r="A171" t="str">
            <v>BL</v>
          </cell>
          <cell r="B171" t="str">
            <v>BLOQUES</v>
          </cell>
          <cell r="C171">
            <v>0</v>
          </cell>
          <cell r="D171" t="str">
            <v/>
          </cell>
          <cell r="E171">
            <v>0</v>
          </cell>
          <cell r="F171" t="str">
            <v/>
          </cell>
        </row>
        <row r="172">
          <cell r="A172" t="str">
            <v>BL01.</v>
          </cell>
          <cell r="B172" t="str">
            <v>Bloques de Barro</v>
          </cell>
        </row>
        <row r="173">
          <cell r="A173" t="str">
            <v>BL01.001</v>
          </cell>
          <cell r="B173" t="str">
            <v>Bloques de Barro de 4"</v>
          </cell>
          <cell r="C173" t="str">
            <v>u</v>
          </cell>
          <cell r="D173">
            <v>1.08</v>
          </cell>
          <cell r="E173">
            <v>5.94</v>
          </cell>
          <cell r="F173">
            <v>6.42</v>
          </cell>
        </row>
        <row r="174">
          <cell r="A174" t="str">
            <v>BL01.002</v>
          </cell>
          <cell r="B174" t="str">
            <v>Bloques de Barro de 6"</v>
          </cell>
          <cell r="C174" t="str">
            <v>u</v>
          </cell>
          <cell r="D174">
            <v>1.08</v>
          </cell>
          <cell r="E174">
            <v>7.56</v>
          </cell>
          <cell r="F174">
            <v>8.16</v>
          </cell>
        </row>
        <row r="175">
          <cell r="A175" t="str">
            <v>BL01.003</v>
          </cell>
          <cell r="B175" t="str">
            <v>Bloques de Barro de 8"</v>
          </cell>
          <cell r="C175" t="str">
            <v>u</v>
          </cell>
          <cell r="D175">
            <v>1.08</v>
          </cell>
          <cell r="E175">
            <v>10</v>
          </cell>
          <cell r="F175">
            <v>10.8</v>
          </cell>
        </row>
        <row r="176">
          <cell r="A176" t="str">
            <v>BL01.004</v>
          </cell>
          <cell r="B176" t="str">
            <v>Bloques de Barro de 5" (forjados)</v>
          </cell>
          <cell r="C176" t="str">
            <v>u</v>
          </cell>
          <cell r="D176">
            <v>1.08</v>
          </cell>
          <cell r="E176">
            <v>7</v>
          </cell>
          <cell r="F176">
            <v>7.56</v>
          </cell>
        </row>
        <row r="177">
          <cell r="A177" t="str">
            <v>BL02.</v>
          </cell>
          <cell r="B177" t="str">
            <v>Bloques de Cemento</v>
          </cell>
          <cell r="C177">
            <v>0</v>
          </cell>
          <cell r="D177" t="str">
            <v/>
          </cell>
          <cell r="E177">
            <v>0</v>
          </cell>
          <cell r="F177" t="str">
            <v/>
          </cell>
        </row>
        <row r="178">
          <cell r="A178" t="str">
            <v>BL02.001</v>
          </cell>
          <cell r="B178" t="str">
            <v>Bloque de hormigón 4"</v>
          </cell>
          <cell r="C178" t="str">
            <v>u</v>
          </cell>
          <cell r="D178">
            <v>1.08</v>
          </cell>
          <cell r="E178">
            <v>4.8600000000000003</v>
          </cell>
          <cell r="F178">
            <v>5.25</v>
          </cell>
        </row>
        <row r="179">
          <cell r="A179" t="str">
            <v>BL02.002</v>
          </cell>
          <cell r="B179" t="str">
            <v>Bloque de hormigón 6"</v>
          </cell>
          <cell r="C179" t="str">
            <v>u</v>
          </cell>
          <cell r="D179">
            <v>1.08</v>
          </cell>
          <cell r="E179">
            <v>6.39</v>
          </cell>
          <cell r="F179">
            <v>6.9</v>
          </cell>
        </row>
        <row r="180">
          <cell r="A180" t="str">
            <v>BL02.003</v>
          </cell>
          <cell r="B180" t="str">
            <v>Bloque de hormigón 8"</v>
          </cell>
          <cell r="C180" t="str">
            <v>u</v>
          </cell>
          <cell r="D180">
            <v>1.08</v>
          </cell>
          <cell r="E180">
            <v>8.3699999999999992</v>
          </cell>
          <cell r="F180">
            <v>9.0399999999999991</v>
          </cell>
        </row>
        <row r="181">
          <cell r="A181" t="str">
            <v>BL02.004</v>
          </cell>
          <cell r="B181" t="str">
            <v>Bloque de hormigón 5" para verjas</v>
          </cell>
          <cell r="C181" t="str">
            <v>u</v>
          </cell>
          <cell r="D181">
            <v>1.08</v>
          </cell>
          <cell r="E181">
            <v>5.9</v>
          </cell>
          <cell r="F181">
            <v>6.37</v>
          </cell>
        </row>
        <row r="182">
          <cell r="A182" t="str">
            <v>BL02.005</v>
          </cell>
          <cell r="B182" t="str">
            <v>Bloque de hormigón 10"</v>
          </cell>
          <cell r="C182" t="str">
            <v>u</v>
          </cell>
          <cell r="D182">
            <v>1.08</v>
          </cell>
          <cell r="E182">
            <v>18.8</v>
          </cell>
          <cell r="F182">
            <v>20.3</v>
          </cell>
        </row>
        <row r="183">
          <cell r="A183" t="str">
            <v>BL02.006</v>
          </cell>
          <cell r="B183" t="str">
            <v>Bloque de hormigón 12"</v>
          </cell>
          <cell r="C183" t="str">
            <v>u</v>
          </cell>
          <cell r="D183">
            <v>1.08</v>
          </cell>
          <cell r="E183">
            <v>18.399999999999999</v>
          </cell>
          <cell r="F183">
            <v>19.87</v>
          </cell>
        </row>
        <row r="184">
          <cell r="A184" t="str">
            <v>BL02.007</v>
          </cell>
          <cell r="B184" t="str">
            <v>Bloque Rusticanales de 4", gris</v>
          </cell>
          <cell r="C184" t="str">
            <v>u</v>
          </cell>
          <cell r="D184">
            <v>1.08</v>
          </cell>
          <cell r="E184">
            <v>20.25</v>
          </cell>
          <cell r="F184">
            <v>21.87</v>
          </cell>
        </row>
        <row r="185">
          <cell r="A185" t="str">
            <v>BL02.008</v>
          </cell>
          <cell r="B185" t="str">
            <v>Bloque Rusticanales de 8", gris</v>
          </cell>
          <cell r="C185" t="str">
            <v>u</v>
          </cell>
          <cell r="D185">
            <v>1.08</v>
          </cell>
          <cell r="E185">
            <v>26.95</v>
          </cell>
          <cell r="F185">
            <v>29.11</v>
          </cell>
        </row>
        <row r="186">
          <cell r="A186" t="str">
            <v>BL02.009</v>
          </cell>
          <cell r="B186" t="str">
            <v>Bloque de 6"x8"x8", liso ( 1/2 bloque de 6")</v>
          </cell>
          <cell r="C186" t="str">
            <v>u</v>
          </cell>
          <cell r="D186">
            <v>1.08</v>
          </cell>
          <cell r="E186">
            <v>4.0999999999999996</v>
          </cell>
          <cell r="F186">
            <v>4.43</v>
          </cell>
        </row>
        <row r="187">
          <cell r="A187" t="str">
            <v>BL02.010</v>
          </cell>
          <cell r="B187" t="str">
            <v>Bloque de 8"x8"x8" , liso ( 1/2 bloque de 8")</v>
          </cell>
          <cell r="C187" t="str">
            <v>u</v>
          </cell>
          <cell r="D187">
            <v>1.08</v>
          </cell>
          <cell r="E187">
            <v>5.4</v>
          </cell>
          <cell r="F187">
            <v>5.83</v>
          </cell>
        </row>
        <row r="188">
          <cell r="A188" t="str">
            <v>BL02.011</v>
          </cell>
          <cell r="B188" t="str">
            <v>Bloque ornamental 8"x8"x16", gris (TICARUST)</v>
          </cell>
          <cell r="C188" t="str">
            <v>u</v>
          </cell>
          <cell r="D188">
            <v>1.08</v>
          </cell>
          <cell r="E188">
            <v>17.149999999999999</v>
          </cell>
          <cell r="F188">
            <v>18.52</v>
          </cell>
        </row>
        <row r="189">
          <cell r="A189" t="str">
            <v>BL02.012</v>
          </cell>
          <cell r="B189" t="str">
            <v>Bloque calado 6", tipo persiana</v>
          </cell>
          <cell r="C189" t="str">
            <v>u</v>
          </cell>
          <cell r="D189">
            <v>1.08</v>
          </cell>
          <cell r="E189">
            <v>8</v>
          </cell>
          <cell r="F189">
            <v>8.64</v>
          </cell>
        </row>
        <row r="190">
          <cell r="A190" t="str">
            <v>BL02.013</v>
          </cell>
          <cell r="B190" t="str">
            <v>Acarreo bloque de hormigón 4"</v>
          </cell>
          <cell r="C190" t="str">
            <v>u</v>
          </cell>
          <cell r="D190">
            <v>1.08</v>
          </cell>
          <cell r="E190">
            <v>0.52</v>
          </cell>
          <cell r="F190">
            <v>0.56000000000000005</v>
          </cell>
        </row>
        <row r="191">
          <cell r="A191" t="str">
            <v>BL02.014</v>
          </cell>
          <cell r="B191" t="str">
            <v>Acarreo bloque de hormigón 5", para verjas</v>
          </cell>
          <cell r="C191" t="str">
            <v>u</v>
          </cell>
          <cell r="D191">
            <v>1.08</v>
          </cell>
          <cell r="E191">
            <v>0.55000000000000004</v>
          </cell>
          <cell r="F191">
            <v>0.59</v>
          </cell>
        </row>
        <row r="192">
          <cell r="A192" t="str">
            <v>BL02.015</v>
          </cell>
          <cell r="B192" t="str">
            <v>Acarreo bloque de hormigón 6"</v>
          </cell>
          <cell r="C192" t="str">
            <v>u</v>
          </cell>
          <cell r="D192">
            <v>1.08</v>
          </cell>
          <cell r="E192">
            <v>0.56000000000000005</v>
          </cell>
          <cell r="F192">
            <v>0.6</v>
          </cell>
        </row>
        <row r="193">
          <cell r="A193" t="str">
            <v>BL02.016</v>
          </cell>
          <cell r="B193" t="str">
            <v>Acarreo bloque de hormigón 8"</v>
          </cell>
          <cell r="C193" t="str">
            <v>u</v>
          </cell>
          <cell r="D193">
            <v>1.08</v>
          </cell>
          <cell r="E193">
            <v>0.63</v>
          </cell>
          <cell r="F193">
            <v>0.68</v>
          </cell>
        </row>
        <row r="194">
          <cell r="A194" t="str">
            <v>BL02.017</v>
          </cell>
          <cell r="B194" t="str">
            <v>Acarreo bloque de hormigón 10"</v>
          </cell>
          <cell r="C194" t="str">
            <v>u</v>
          </cell>
          <cell r="D194">
            <v>1.08</v>
          </cell>
          <cell r="E194">
            <v>1</v>
          </cell>
          <cell r="F194">
            <v>1.08</v>
          </cell>
        </row>
        <row r="195">
          <cell r="A195" t="str">
            <v>BL02.018</v>
          </cell>
          <cell r="B195" t="str">
            <v>Acarreo bloque de hormigón 12"</v>
          </cell>
          <cell r="C195" t="str">
            <v>u</v>
          </cell>
          <cell r="D195">
            <v>1.08</v>
          </cell>
          <cell r="E195">
            <v>1.19</v>
          </cell>
          <cell r="F195">
            <v>1.29</v>
          </cell>
        </row>
        <row r="196">
          <cell r="A196" t="str">
            <v>BL02.019</v>
          </cell>
          <cell r="B196" t="str">
            <v>Acarreo Bloque Rusticanales de 4", gris</v>
          </cell>
          <cell r="C196" t="str">
            <v>u</v>
          </cell>
          <cell r="D196">
            <v>1.08</v>
          </cell>
          <cell r="E196">
            <v>0.56999999999999995</v>
          </cell>
          <cell r="F196">
            <v>0.62</v>
          </cell>
        </row>
        <row r="197">
          <cell r="A197" t="str">
            <v>BL02.020</v>
          </cell>
          <cell r="B197" t="str">
            <v>Acarreo Bloque Rusticanales de 8", gris</v>
          </cell>
          <cell r="C197" t="str">
            <v>u</v>
          </cell>
          <cell r="D197">
            <v>1.08</v>
          </cell>
          <cell r="E197">
            <v>0.78</v>
          </cell>
          <cell r="F197">
            <v>0.84</v>
          </cell>
        </row>
        <row r="198">
          <cell r="A198" t="str">
            <v>BL02.021</v>
          </cell>
          <cell r="B198" t="str">
            <v>Acarreo Bloque de 6"x8"x8", liso ( 1/2 Acarreo Bloque de 6")</v>
          </cell>
          <cell r="C198" t="str">
            <v>u</v>
          </cell>
          <cell r="D198">
            <v>1.08</v>
          </cell>
          <cell r="E198">
            <v>0.3</v>
          </cell>
          <cell r="F198">
            <v>0.32</v>
          </cell>
        </row>
        <row r="199">
          <cell r="A199" t="str">
            <v>BL02.022</v>
          </cell>
          <cell r="B199" t="str">
            <v>Acarreo Bloque de 8"x8"x8" , liso ( 1/2 Acarreo Bloque de 8")</v>
          </cell>
          <cell r="C199" t="str">
            <v>u</v>
          </cell>
          <cell r="D199">
            <v>1.08</v>
          </cell>
          <cell r="E199">
            <v>0.34</v>
          </cell>
          <cell r="F199">
            <v>0.37</v>
          </cell>
        </row>
        <row r="200">
          <cell r="A200" t="str">
            <v>BL02.023</v>
          </cell>
          <cell r="B200" t="str">
            <v>Acarreo Bloque ornamental 8"x8"x16", gris (TICARUST)</v>
          </cell>
          <cell r="C200" t="str">
            <v>u</v>
          </cell>
          <cell r="D200">
            <v>1.08</v>
          </cell>
          <cell r="E200">
            <v>0.53</v>
          </cell>
          <cell r="F200">
            <v>0.56999999999999995</v>
          </cell>
        </row>
        <row r="201">
          <cell r="A201" t="str">
            <v>BL02.024</v>
          </cell>
          <cell r="B201" t="str">
            <v>Acarreo Bloque calado 6", tipo persiana</v>
          </cell>
          <cell r="C201" t="str">
            <v>u</v>
          </cell>
          <cell r="D201">
            <v>1.08</v>
          </cell>
          <cell r="E201">
            <v>0.53</v>
          </cell>
          <cell r="F201">
            <v>0.56999999999999995</v>
          </cell>
        </row>
        <row r="202">
          <cell r="A202" t="str">
            <v>BL99.001</v>
          </cell>
          <cell r="B202" t="str">
            <v>Bloques de Cristal</v>
          </cell>
          <cell r="C202" t="str">
            <v>u</v>
          </cell>
          <cell r="D202">
            <v>1.08</v>
          </cell>
          <cell r="E202">
            <v>80</v>
          </cell>
          <cell r="F202">
            <v>86.4</v>
          </cell>
        </row>
        <row r="203">
          <cell r="A203" t="str">
            <v>BL99.011</v>
          </cell>
          <cell r="B203" t="str">
            <v>Acarreo de Bloques de Cristal</v>
          </cell>
          <cell r="C203" t="str">
            <v>u</v>
          </cell>
          <cell r="D203">
            <v>1.08</v>
          </cell>
          <cell r="E203">
            <v>4</v>
          </cell>
          <cell r="F203">
            <v>4.32</v>
          </cell>
        </row>
        <row r="204">
          <cell r="A204" t="str">
            <v>BO</v>
          </cell>
          <cell r="B204" t="str">
            <v>BOMBA DE AGUA PARA CISTERNAS</v>
          </cell>
          <cell r="C204">
            <v>0</v>
          </cell>
          <cell r="D204" t="str">
            <v/>
          </cell>
          <cell r="E204">
            <v>0</v>
          </cell>
          <cell r="F204" t="str">
            <v/>
          </cell>
        </row>
        <row r="205">
          <cell r="A205" t="str">
            <v>BO01.002</v>
          </cell>
          <cell r="B205" t="str">
            <v>Bomba de 3/4 H.P., sin tanque</v>
          </cell>
          <cell r="C205" t="str">
            <v>u</v>
          </cell>
          <cell r="D205">
            <v>1</v>
          </cell>
          <cell r="E205">
            <v>2500</v>
          </cell>
          <cell r="F205">
            <v>2500</v>
          </cell>
        </row>
        <row r="206">
          <cell r="A206" t="str">
            <v>BO01.008</v>
          </cell>
          <cell r="B206" t="str">
            <v>Tanque hidroneumático de 42 gls, criollo</v>
          </cell>
          <cell r="C206" t="str">
            <v>u</v>
          </cell>
          <cell r="D206">
            <v>1</v>
          </cell>
          <cell r="E206">
            <v>1000</v>
          </cell>
          <cell r="F206">
            <v>1000</v>
          </cell>
        </row>
        <row r="207">
          <cell r="A207" t="str">
            <v>CC</v>
          </cell>
          <cell r="B207" t="str">
            <v>CEMENTOS Y CALES</v>
          </cell>
          <cell r="C207">
            <v>0</v>
          </cell>
          <cell r="D207" t="str">
            <v/>
          </cell>
          <cell r="E207">
            <v>0</v>
          </cell>
          <cell r="F207" t="str">
            <v/>
          </cell>
        </row>
        <row r="208">
          <cell r="A208" t="str">
            <v>CC01.001</v>
          </cell>
          <cell r="B208" t="str">
            <v>Cal Pomier (50 lbs)</v>
          </cell>
          <cell r="C208" t="str">
            <v>fda</v>
          </cell>
          <cell r="D208">
            <v>1</v>
          </cell>
          <cell r="E208">
            <v>59</v>
          </cell>
          <cell r="F208">
            <v>59</v>
          </cell>
        </row>
        <row r="209">
          <cell r="A209" t="str">
            <v>CC01.002</v>
          </cell>
          <cell r="B209" t="str">
            <v>Cemento Blanco (90 lbs)</v>
          </cell>
          <cell r="C209" t="str">
            <v>fda</v>
          </cell>
          <cell r="D209">
            <v>1</v>
          </cell>
          <cell r="E209">
            <v>180</v>
          </cell>
          <cell r="F209">
            <v>180</v>
          </cell>
        </row>
        <row r="210">
          <cell r="A210" t="str">
            <v>CC01.003</v>
          </cell>
          <cell r="B210" t="str">
            <v>Cemento Gris ("Portland")</v>
          </cell>
          <cell r="C210" t="str">
            <v>fda</v>
          </cell>
          <cell r="D210">
            <v>1</v>
          </cell>
          <cell r="E210">
            <v>69</v>
          </cell>
          <cell r="F210">
            <v>69</v>
          </cell>
        </row>
        <row r="211">
          <cell r="A211" t="str">
            <v>CC02.001</v>
          </cell>
          <cell r="B211" t="str">
            <v>Cemento para Grouting Expansivo</v>
          </cell>
          <cell r="C211" t="str">
            <v>fda</v>
          </cell>
          <cell r="D211">
            <v>1</v>
          </cell>
          <cell r="E211">
            <v>500</v>
          </cell>
          <cell r="F211">
            <v>500</v>
          </cell>
        </row>
        <row r="212">
          <cell r="A212" t="str">
            <v>CC02.002</v>
          </cell>
          <cell r="B212" t="str">
            <v>Cemento para Grouting Portland</v>
          </cell>
          <cell r="C212" t="str">
            <v>fda</v>
          </cell>
          <cell r="D212">
            <v>1</v>
          </cell>
          <cell r="E212">
            <v>67</v>
          </cell>
          <cell r="F212">
            <v>67</v>
          </cell>
        </row>
        <row r="213">
          <cell r="A213" t="str">
            <v>CC02.003</v>
          </cell>
          <cell r="B213" t="str">
            <v>Supracure</v>
          </cell>
          <cell r="C213" t="str">
            <v>gl</v>
          </cell>
          <cell r="D213">
            <v>1</v>
          </cell>
          <cell r="E213">
            <v>97.2</v>
          </cell>
          <cell r="F213">
            <v>97.2</v>
          </cell>
        </row>
        <row r="214">
          <cell r="A214" t="str">
            <v>CC02.004</v>
          </cell>
          <cell r="B214" t="str">
            <v>Superplastificante</v>
          </cell>
          <cell r="C214" t="str">
            <v>gl</v>
          </cell>
          <cell r="D214">
            <v>1</v>
          </cell>
          <cell r="E214">
            <v>91.8</v>
          </cell>
          <cell r="F214">
            <v>91.8</v>
          </cell>
        </row>
        <row r="215">
          <cell r="A215" t="str">
            <v>CC02.002</v>
          </cell>
          <cell r="B215" t="str">
            <v>Cemento para Grouting Portland</v>
          </cell>
          <cell r="C215" t="str">
            <v>fda</v>
          </cell>
          <cell r="D215">
            <v>1</v>
          </cell>
          <cell r="E215">
            <v>67</v>
          </cell>
          <cell r="F215">
            <v>67</v>
          </cell>
        </row>
        <row r="216">
          <cell r="A216" t="str">
            <v>CC02.003</v>
          </cell>
          <cell r="B216" t="str">
            <v>Supracure</v>
          </cell>
          <cell r="C216" t="str">
            <v>gl</v>
          </cell>
          <cell r="D216">
            <v>1</v>
          </cell>
          <cell r="E216">
            <v>97.2</v>
          </cell>
          <cell r="F216">
            <v>97.2</v>
          </cell>
        </row>
        <row r="217">
          <cell r="A217" t="str">
            <v>CC02.004</v>
          </cell>
          <cell r="B217" t="str">
            <v>Superplastificante</v>
          </cell>
          <cell r="C217" t="str">
            <v>gl</v>
          </cell>
          <cell r="D217">
            <v>1</v>
          </cell>
          <cell r="E217">
            <v>91.8</v>
          </cell>
          <cell r="F217">
            <v>91.8</v>
          </cell>
        </row>
        <row r="218">
          <cell r="A218" t="str">
            <v>CE</v>
          </cell>
          <cell r="B218" t="str">
            <v>CERAMICAS</v>
          </cell>
          <cell r="C218">
            <v>0</v>
          </cell>
          <cell r="D218" t="str">
            <v/>
          </cell>
          <cell r="E218">
            <v>0</v>
          </cell>
          <cell r="F218" t="str">
            <v/>
          </cell>
        </row>
        <row r="219">
          <cell r="A219" t="str">
            <v>CE01.001</v>
          </cell>
          <cell r="B219" t="str">
            <v>Cerámica Criolla 15x15, monocolor</v>
          </cell>
          <cell r="C219" t="str">
            <v>m2</v>
          </cell>
          <cell r="D219">
            <v>1</v>
          </cell>
          <cell r="E219">
            <v>175</v>
          </cell>
          <cell r="F219">
            <v>175</v>
          </cell>
        </row>
        <row r="220">
          <cell r="A220" t="str">
            <v>CE01.002</v>
          </cell>
          <cell r="B220" t="str">
            <v>Cerámica Criolla 15x15, blanca</v>
          </cell>
          <cell r="C220" t="str">
            <v>m2</v>
          </cell>
          <cell r="D220">
            <v>1</v>
          </cell>
          <cell r="E220">
            <v>175</v>
          </cell>
          <cell r="F220">
            <v>175</v>
          </cell>
        </row>
        <row r="221">
          <cell r="A221" t="str">
            <v>CE01.010</v>
          </cell>
          <cell r="B221" t="str">
            <v>Cerámica Importada (Carabela). Costo Medio</v>
          </cell>
          <cell r="C221" t="str">
            <v>m2</v>
          </cell>
          <cell r="D221">
            <v>1</v>
          </cell>
          <cell r="E221">
            <v>250</v>
          </cell>
          <cell r="F221">
            <v>250</v>
          </cell>
        </row>
        <row r="222">
          <cell r="A222" t="str">
            <v>CE01.011</v>
          </cell>
          <cell r="B222" t="str">
            <v>Corte de Chazos</v>
          </cell>
          <cell r="C222" t="str">
            <v>u</v>
          </cell>
          <cell r="D222">
            <v>1</v>
          </cell>
          <cell r="E222">
            <v>2.6</v>
          </cell>
          <cell r="F222">
            <v>2.6</v>
          </cell>
        </row>
        <row r="223">
          <cell r="A223" t="str">
            <v>CE01.012</v>
          </cell>
          <cell r="B223" t="str">
            <v>Estopa</v>
          </cell>
          <cell r="C223" t="str">
            <v>lb</v>
          </cell>
          <cell r="D223">
            <v>1</v>
          </cell>
          <cell r="E223">
            <v>12</v>
          </cell>
          <cell r="F223">
            <v>12</v>
          </cell>
        </row>
        <row r="224">
          <cell r="A224" t="str">
            <v>CE01.021</v>
          </cell>
          <cell r="B224" t="str">
            <v>Zócalos 8x30 Cerámica Importada (Carabela), Costo medio</v>
          </cell>
          <cell r="C224" t="str">
            <v>u</v>
          </cell>
          <cell r="D224">
            <v>1</v>
          </cell>
          <cell r="E224">
            <v>12</v>
          </cell>
          <cell r="F224">
            <v>12</v>
          </cell>
        </row>
        <row r="225">
          <cell r="A225" t="str">
            <v>CJ</v>
          </cell>
          <cell r="B225" t="str">
            <v>CERRAJERIA</v>
          </cell>
          <cell r="C225">
            <v>0</v>
          </cell>
          <cell r="D225" t="str">
            <v/>
          </cell>
          <cell r="E225">
            <v>0</v>
          </cell>
          <cell r="F225" t="str">
            <v/>
          </cell>
        </row>
        <row r="226">
          <cell r="A226" t="str">
            <v>CJ01.001</v>
          </cell>
          <cell r="B226" t="str">
            <v>Llavín corriente, doble puño con llave y seguro</v>
          </cell>
          <cell r="C226" t="str">
            <v>u</v>
          </cell>
          <cell r="D226">
            <v>1</v>
          </cell>
          <cell r="E226">
            <v>125</v>
          </cell>
          <cell r="F226">
            <v>125</v>
          </cell>
        </row>
        <row r="227">
          <cell r="A227" t="str">
            <v>CJ01.002</v>
          </cell>
          <cell r="B227" t="str">
            <v>Llavín de Calidad, doble puño con llave y seguro</v>
          </cell>
          <cell r="C227" t="str">
            <v>u</v>
          </cell>
          <cell r="D227">
            <v>1</v>
          </cell>
          <cell r="E227">
            <v>425</v>
          </cell>
          <cell r="F227">
            <v>425</v>
          </cell>
        </row>
        <row r="228">
          <cell r="A228" t="str">
            <v>CJ01.003</v>
          </cell>
          <cell r="B228" t="str">
            <v>Bisagras STANLEY 3 1/2" x 3 1/2" doradas</v>
          </cell>
          <cell r="C228" t="str">
            <v>par</v>
          </cell>
          <cell r="D228">
            <v>1</v>
          </cell>
          <cell r="E228">
            <v>44</v>
          </cell>
          <cell r="F228">
            <v>44</v>
          </cell>
        </row>
        <row r="229">
          <cell r="A229" t="str">
            <v>CJ01.004</v>
          </cell>
          <cell r="B229" t="str">
            <v>Bisagras VAIVEN de piso, americana</v>
          </cell>
          <cell r="C229" t="str">
            <v>ud</v>
          </cell>
          <cell r="D229">
            <v>1</v>
          </cell>
          <cell r="E229">
            <v>480</v>
          </cell>
          <cell r="F229">
            <v>480</v>
          </cell>
        </row>
        <row r="230">
          <cell r="A230" t="str">
            <v>CJ01.007</v>
          </cell>
          <cell r="B230" t="str">
            <v>Tornillos de 3" x 14</v>
          </cell>
          <cell r="C230" t="str">
            <v>u</v>
          </cell>
          <cell r="D230">
            <v>1</v>
          </cell>
          <cell r="E230">
            <v>1.95</v>
          </cell>
          <cell r="F230">
            <v>1.95</v>
          </cell>
        </row>
        <row r="231">
          <cell r="A231" t="str">
            <v>CJ01.008</v>
          </cell>
          <cell r="B231" t="str">
            <v>Tarugos plásticos de 3/8" x 2"</v>
          </cell>
          <cell r="C231" t="str">
            <v>u</v>
          </cell>
          <cell r="D231">
            <v>1</v>
          </cell>
          <cell r="E231">
            <v>0.6</v>
          </cell>
          <cell r="F231">
            <v>0.6</v>
          </cell>
        </row>
        <row r="232">
          <cell r="A232" t="str">
            <v>EB</v>
          </cell>
          <cell r="B232" t="str">
            <v>EBANISTERIA</v>
          </cell>
          <cell r="C232">
            <v>0</v>
          </cell>
          <cell r="D232" t="str">
            <v/>
          </cell>
          <cell r="E232">
            <v>0</v>
          </cell>
          <cell r="F232" t="str">
            <v/>
          </cell>
        </row>
        <row r="233">
          <cell r="A233" t="str">
            <v>EB01.001</v>
          </cell>
          <cell r="B233" t="str">
            <v>Marco de pino en 2" x 4"</v>
          </cell>
          <cell r="C233" t="str">
            <v>p</v>
          </cell>
          <cell r="D233">
            <v>1</v>
          </cell>
          <cell r="E233">
            <v>17.5</v>
          </cell>
          <cell r="F233">
            <v>17.5</v>
          </cell>
        </row>
        <row r="234">
          <cell r="A234" t="str">
            <v>EB01.002</v>
          </cell>
          <cell r="B234" t="str">
            <v>Marco de caoba en 2" x 4"</v>
          </cell>
          <cell r="C234" t="str">
            <v>p</v>
          </cell>
          <cell r="D234">
            <v>1</v>
          </cell>
          <cell r="E234">
            <v>62.5</v>
          </cell>
          <cell r="F234">
            <v>62.5</v>
          </cell>
        </row>
        <row r="235">
          <cell r="A235" t="str">
            <v>EB01.003</v>
          </cell>
          <cell r="B235" t="str">
            <v>Puerta en Plywood 3/16"</v>
          </cell>
          <cell r="C235" t="str">
            <v>p2</v>
          </cell>
          <cell r="D235">
            <v>1</v>
          </cell>
          <cell r="E235">
            <v>35</v>
          </cell>
          <cell r="F235">
            <v>35</v>
          </cell>
        </row>
        <row r="236">
          <cell r="A236" t="str">
            <v>EB01.004</v>
          </cell>
          <cell r="B236" t="str">
            <v>Puerta panelada en Pino</v>
          </cell>
          <cell r="C236" t="str">
            <v>p2</v>
          </cell>
          <cell r="D236">
            <v>1</v>
          </cell>
          <cell r="E236">
            <v>68</v>
          </cell>
          <cell r="F236">
            <v>68</v>
          </cell>
        </row>
        <row r="237">
          <cell r="A237" t="str">
            <v>EB01.005</v>
          </cell>
          <cell r="B237" t="str">
            <v>Puerta panelada en Caoba</v>
          </cell>
          <cell r="C237" t="str">
            <v>p2</v>
          </cell>
          <cell r="D237">
            <v>1</v>
          </cell>
          <cell r="E237">
            <v>180</v>
          </cell>
          <cell r="F237">
            <v>180</v>
          </cell>
        </row>
        <row r="238">
          <cell r="A238" t="str">
            <v>EB01.006</v>
          </cell>
          <cell r="B238" t="str">
            <v>Puerta panelada especial en Caoba (Para Puerta Principal)</v>
          </cell>
          <cell r="C238" t="str">
            <v>p3</v>
          </cell>
          <cell r="D238">
            <v>1</v>
          </cell>
          <cell r="E238">
            <v>250</v>
          </cell>
          <cell r="F238">
            <v>250</v>
          </cell>
        </row>
        <row r="239">
          <cell r="A239" t="str">
            <v>EB01.007</v>
          </cell>
          <cell r="B239" t="str">
            <v>Gabinete de piso en Pino</v>
          </cell>
          <cell r="C239" t="str">
            <v>p</v>
          </cell>
          <cell r="D239">
            <v>1</v>
          </cell>
          <cell r="E239">
            <v>650</v>
          </cell>
          <cell r="F239">
            <v>650</v>
          </cell>
        </row>
        <row r="240">
          <cell r="A240" t="str">
            <v>EB01.008</v>
          </cell>
          <cell r="B240" t="str">
            <v>Gabinete de pared en Pino</v>
          </cell>
          <cell r="C240" t="str">
            <v>p</v>
          </cell>
          <cell r="D240">
            <v>1</v>
          </cell>
          <cell r="E240">
            <v>550</v>
          </cell>
          <cell r="F240">
            <v>550</v>
          </cell>
        </row>
        <row r="241">
          <cell r="A241" t="str">
            <v>EB01.016</v>
          </cell>
          <cell r="B241" t="str">
            <v>Montura puertas (incluye marco y llavín)</v>
          </cell>
          <cell r="C241" t="str">
            <v>u</v>
          </cell>
          <cell r="D241">
            <v>1</v>
          </cell>
          <cell r="E241">
            <v>250</v>
          </cell>
          <cell r="F241">
            <v>250</v>
          </cell>
        </row>
        <row r="242">
          <cell r="A242" t="str">
            <v>EB01.017</v>
          </cell>
          <cell r="B242" t="str">
            <v>Aplicación laca todo costo (por puerta)</v>
          </cell>
          <cell r="C242" t="str">
            <v>u</v>
          </cell>
          <cell r="D242">
            <v>1</v>
          </cell>
          <cell r="E242">
            <v>500</v>
          </cell>
          <cell r="F242">
            <v>500</v>
          </cell>
        </row>
        <row r="243">
          <cell r="A243" t="str">
            <v>EB02.001</v>
          </cell>
          <cell r="B243" t="str">
            <v>Tope de Marmolite "Alpha"</v>
          </cell>
          <cell r="C243" t="str">
            <v>p2</v>
          </cell>
          <cell r="D243">
            <v>1</v>
          </cell>
          <cell r="E243">
            <v>85</v>
          </cell>
          <cell r="F243">
            <v>85</v>
          </cell>
        </row>
        <row r="244">
          <cell r="A244" t="str">
            <v>EB02.002</v>
          </cell>
          <cell r="B244" t="str">
            <v>Tope de Marmolite Natural.  Incluye Instalación.</v>
          </cell>
          <cell r="C244" t="str">
            <v>p2</v>
          </cell>
          <cell r="D244">
            <v>1</v>
          </cell>
          <cell r="E244">
            <v>85</v>
          </cell>
          <cell r="F244">
            <v>85</v>
          </cell>
        </row>
        <row r="245">
          <cell r="A245" t="str">
            <v>EB02.003</v>
          </cell>
          <cell r="B245" t="str">
            <v>Tope de Marmolite Color.  Incluye Instalación.</v>
          </cell>
          <cell r="C245" t="str">
            <v>p2</v>
          </cell>
          <cell r="D245">
            <v>1</v>
          </cell>
          <cell r="E245">
            <v>120</v>
          </cell>
          <cell r="F245">
            <v>120</v>
          </cell>
        </row>
        <row r="246">
          <cell r="A246" t="str">
            <v>EB02.004</v>
          </cell>
          <cell r="B246" t="str">
            <v>Tope de Marmolite - Granitop.  Incluye Instalación.</v>
          </cell>
          <cell r="C246" t="str">
            <v>p2</v>
          </cell>
          <cell r="D246">
            <v>1.08</v>
          </cell>
          <cell r="E246">
            <v>150</v>
          </cell>
          <cell r="F246">
            <v>162</v>
          </cell>
        </row>
        <row r="247">
          <cell r="A247" t="str">
            <v>EL</v>
          </cell>
          <cell r="B247" t="str">
            <v>ELECTRICIDAD</v>
          </cell>
          <cell r="C247">
            <v>0</v>
          </cell>
          <cell r="D247" t="str">
            <v/>
          </cell>
          <cell r="E247">
            <v>0</v>
          </cell>
          <cell r="F247" t="str">
            <v/>
          </cell>
        </row>
        <row r="248">
          <cell r="A248" t="str">
            <v>EL01.001</v>
          </cell>
          <cell r="B248" t="str">
            <v>Caja rectangular 2x4 de 1/2", americana</v>
          </cell>
          <cell r="C248" t="str">
            <v>u</v>
          </cell>
          <cell r="D248">
            <v>1</v>
          </cell>
          <cell r="E248">
            <v>7.95</v>
          </cell>
          <cell r="F248">
            <v>7.95</v>
          </cell>
        </row>
        <row r="249">
          <cell r="A249" t="str">
            <v>EL01.002</v>
          </cell>
          <cell r="B249" t="str">
            <v>Caja rectangular 2x4 de 3/4", americana</v>
          </cell>
          <cell r="C249" t="str">
            <v>u</v>
          </cell>
          <cell r="D249">
            <v>1</v>
          </cell>
          <cell r="E249">
            <v>8</v>
          </cell>
          <cell r="F249">
            <v>8</v>
          </cell>
        </row>
        <row r="250">
          <cell r="A250" t="str">
            <v>EL01.003</v>
          </cell>
          <cell r="B250" t="str">
            <v>Caja octagonal de 1/2", americana</v>
          </cell>
          <cell r="C250" t="str">
            <v>u</v>
          </cell>
          <cell r="D250">
            <v>1</v>
          </cell>
          <cell r="E250">
            <v>8.9499999999999993</v>
          </cell>
          <cell r="F250">
            <v>8.9499999999999993</v>
          </cell>
        </row>
        <row r="251">
          <cell r="A251" t="str">
            <v>EL01.004</v>
          </cell>
          <cell r="B251" t="str">
            <v>Caja octagonal de 3/4", americana</v>
          </cell>
          <cell r="C251" t="str">
            <v>u</v>
          </cell>
          <cell r="D251">
            <v>1</v>
          </cell>
          <cell r="E251">
            <v>8.9499999999999993</v>
          </cell>
          <cell r="F251">
            <v>8.9499999999999993</v>
          </cell>
        </row>
        <row r="252">
          <cell r="A252" t="str">
            <v>EL01.005</v>
          </cell>
          <cell r="B252" t="str">
            <v>Roseta porcelana americana</v>
          </cell>
          <cell r="C252" t="str">
            <v>u</v>
          </cell>
          <cell r="D252">
            <v>1</v>
          </cell>
          <cell r="E252">
            <v>18</v>
          </cell>
          <cell r="F252">
            <v>18</v>
          </cell>
        </row>
        <row r="253">
          <cell r="A253" t="str">
            <v>EL01.006</v>
          </cell>
          <cell r="B253" t="str">
            <v>Tubo 1/2" x 10', PVC</v>
          </cell>
          <cell r="C253" t="str">
            <v>u</v>
          </cell>
          <cell r="D253">
            <v>1</v>
          </cell>
          <cell r="E253">
            <v>6.95</v>
          </cell>
          <cell r="F253">
            <v>6.95</v>
          </cell>
        </row>
        <row r="254">
          <cell r="A254" t="str">
            <v>EL01.007</v>
          </cell>
          <cell r="B254" t="str">
            <v>Tubo 3/4" x 10', PVC</v>
          </cell>
          <cell r="C254" t="str">
            <v>u</v>
          </cell>
          <cell r="D254">
            <v>1</v>
          </cell>
          <cell r="E254">
            <v>10.95</v>
          </cell>
          <cell r="F254">
            <v>10.95</v>
          </cell>
        </row>
        <row r="255">
          <cell r="A255" t="str">
            <v>EL01.008</v>
          </cell>
          <cell r="B255" t="str">
            <v>Tubo 1" x 10', PVC</v>
          </cell>
          <cell r="C255" t="str">
            <v>u</v>
          </cell>
          <cell r="D255">
            <v>1</v>
          </cell>
          <cell r="E255">
            <v>17</v>
          </cell>
          <cell r="F255">
            <v>17</v>
          </cell>
        </row>
        <row r="256">
          <cell r="A256" t="str">
            <v>EL01.009</v>
          </cell>
          <cell r="B256" t="str">
            <v>Tubo 1 1/2" x 10', PVC</v>
          </cell>
          <cell r="C256" t="str">
            <v>u</v>
          </cell>
          <cell r="D256">
            <v>1</v>
          </cell>
          <cell r="E256">
            <v>20</v>
          </cell>
          <cell r="F256">
            <v>20</v>
          </cell>
        </row>
        <row r="257">
          <cell r="A257" t="str">
            <v>EL01.010</v>
          </cell>
          <cell r="B257" t="str">
            <v>Tubo 2" x 10', PVC</v>
          </cell>
          <cell r="C257" t="str">
            <v>u</v>
          </cell>
          <cell r="D257">
            <v>1</v>
          </cell>
          <cell r="E257">
            <v>23</v>
          </cell>
          <cell r="F257">
            <v>23</v>
          </cell>
        </row>
        <row r="258">
          <cell r="A258" t="str">
            <v>EL01.011</v>
          </cell>
          <cell r="B258" t="str">
            <v>Codo PVC Eléctrico de 1/2"</v>
          </cell>
          <cell r="C258" t="str">
            <v>u</v>
          </cell>
          <cell r="D258">
            <v>1</v>
          </cell>
          <cell r="E258">
            <v>6.95</v>
          </cell>
          <cell r="F258">
            <v>6.95</v>
          </cell>
        </row>
        <row r="259">
          <cell r="A259" t="str">
            <v>EL01.012</v>
          </cell>
          <cell r="B259" t="str">
            <v>Codo PVC Eléctrico de 3/4"</v>
          </cell>
          <cell r="C259" t="str">
            <v>u</v>
          </cell>
          <cell r="D259">
            <v>1</v>
          </cell>
          <cell r="E259">
            <v>10.95</v>
          </cell>
          <cell r="F259">
            <v>10.95</v>
          </cell>
        </row>
        <row r="260">
          <cell r="A260" t="str">
            <v>EL01.013</v>
          </cell>
          <cell r="B260" t="str">
            <v>Alambre Duplo # 18, St.</v>
          </cell>
          <cell r="C260" t="str">
            <v>p</v>
          </cell>
          <cell r="D260">
            <v>1</v>
          </cell>
          <cell r="E260">
            <v>0.86</v>
          </cell>
          <cell r="F260">
            <v>0.86</v>
          </cell>
        </row>
        <row r="261">
          <cell r="A261" t="str">
            <v>EL01.014</v>
          </cell>
          <cell r="B261" t="str">
            <v>Alambre THW # 14, St.</v>
          </cell>
          <cell r="C261" t="str">
            <v>p</v>
          </cell>
          <cell r="D261">
            <v>1</v>
          </cell>
          <cell r="E261">
            <v>0.69</v>
          </cell>
          <cell r="F261">
            <v>0.69</v>
          </cell>
        </row>
        <row r="262">
          <cell r="A262" t="str">
            <v>EL01.015</v>
          </cell>
          <cell r="B262" t="str">
            <v>Alambre THW # 12, St.</v>
          </cell>
          <cell r="C262" t="str">
            <v>p</v>
          </cell>
          <cell r="D262">
            <v>1</v>
          </cell>
          <cell r="E262">
            <v>0.93</v>
          </cell>
          <cell r="F262">
            <v>0.93</v>
          </cell>
        </row>
        <row r="263">
          <cell r="A263" t="str">
            <v>EL01.016</v>
          </cell>
          <cell r="B263" t="str">
            <v>Alambre THW # 10, St.</v>
          </cell>
          <cell r="C263" t="str">
            <v>p</v>
          </cell>
          <cell r="D263">
            <v>1</v>
          </cell>
          <cell r="E263">
            <v>1.5</v>
          </cell>
          <cell r="F263">
            <v>1.5</v>
          </cell>
        </row>
        <row r="264">
          <cell r="A264" t="str">
            <v>EL01.017</v>
          </cell>
          <cell r="B264" t="str">
            <v>Alambre THW # 8, St.</v>
          </cell>
          <cell r="C264" t="str">
            <v>p</v>
          </cell>
          <cell r="D264">
            <v>1</v>
          </cell>
          <cell r="E264">
            <v>2.77</v>
          </cell>
          <cell r="F264">
            <v>2.77</v>
          </cell>
        </row>
        <row r="265">
          <cell r="A265" t="str">
            <v>EL01.018</v>
          </cell>
          <cell r="B265" t="str">
            <v>Alambre THW # 6, St.</v>
          </cell>
          <cell r="C265" t="str">
            <v>p</v>
          </cell>
          <cell r="D265">
            <v>1</v>
          </cell>
          <cell r="E265">
            <v>3.99</v>
          </cell>
          <cell r="F265">
            <v>3.99</v>
          </cell>
        </row>
        <row r="266">
          <cell r="A266" t="str">
            <v>EL01.019</v>
          </cell>
          <cell r="B266" t="str">
            <v>Alambre THW # 4, St.</v>
          </cell>
          <cell r="C266" t="str">
            <v>p</v>
          </cell>
          <cell r="D266">
            <v>1</v>
          </cell>
          <cell r="E266">
            <v>6.3</v>
          </cell>
          <cell r="F266">
            <v>6.3</v>
          </cell>
        </row>
        <row r="267">
          <cell r="A267" t="str">
            <v>EL01.020</v>
          </cell>
          <cell r="B267" t="str">
            <v>Alambre THW # 2, St.</v>
          </cell>
          <cell r="C267" t="str">
            <v>p</v>
          </cell>
          <cell r="D267">
            <v>1</v>
          </cell>
          <cell r="E267">
            <v>9.25</v>
          </cell>
          <cell r="F267">
            <v>9.25</v>
          </cell>
        </row>
        <row r="268">
          <cell r="A268" t="str">
            <v>EL01.021</v>
          </cell>
          <cell r="B268" t="str">
            <v>Alambre THW # 1/0, St.</v>
          </cell>
          <cell r="C268" t="str">
            <v>p</v>
          </cell>
          <cell r="D268">
            <v>1</v>
          </cell>
          <cell r="E268">
            <v>17.739999999999998</v>
          </cell>
          <cell r="F268">
            <v>17.739999999999998</v>
          </cell>
        </row>
        <row r="269">
          <cell r="A269" t="str">
            <v>EL01.022</v>
          </cell>
          <cell r="B269" t="str">
            <v>Tape eléctrico</v>
          </cell>
          <cell r="C269" t="str">
            <v>p</v>
          </cell>
          <cell r="D269">
            <v>1</v>
          </cell>
          <cell r="E269">
            <v>46</v>
          </cell>
          <cell r="F269">
            <v>46</v>
          </cell>
        </row>
        <row r="270">
          <cell r="A270" t="str">
            <v>EL01.023</v>
          </cell>
          <cell r="B270" t="str">
            <v>Interruptor sencillo, luminex</v>
          </cell>
          <cell r="C270" t="str">
            <v>u</v>
          </cell>
          <cell r="D270">
            <v>1</v>
          </cell>
          <cell r="E270">
            <v>16.95</v>
          </cell>
          <cell r="F270">
            <v>16.95</v>
          </cell>
        </row>
        <row r="271">
          <cell r="A271" t="str">
            <v>EL01.024</v>
          </cell>
          <cell r="B271" t="str">
            <v>Interruptor doble, luminex</v>
          </cell>
          <cell r="C271" t="str">
            <v>u</v>
          </cell>
          <cell r="D271">
            <v>1</v>
          </cell>
          <cell r="E271">
            <v>28.95</v>
          </cell>
          <cell r="F271">
            <v>28.95</v>
          </cell>
        </row>
        <row r="272">
          <cell r="A272" t="str">
            <v>EL01.025</v>
          </cell>
          <cell r="B272" t="str">
            <v>Interruptor triple, LUMINEX</v>
          </cell>
          <cell r="C272" t="str">
            <v>u</v>
          </cell>
          <cell r="D272">
            <v>1</v>
          </cell>
          <cell r="E272">
            <v>42</v>
          </cell>
          <cell r="F272">
            <v>42</v>
          </cell>
        </row>
        <row r="273">
          <cell r="A273" t="str">
            <v>EL01.026</v>
          </cell>
          <cell r="B273" t="str">
            <v>Interruptor sencillo de tres vias, Luminex</v>
          </cell>
          <cell r="C273" t="str">
            <v>u</v>
          </cell>
          <cell r="D273">
            <v>1</v>
          </cell>
          <cell r="E273">
            <v>20.95</v>
          </cell>
          <cell r="F273">
            <v>20.95</v>
          </cell>
        </row>
        <row r="274">
          <cell r="A274" t="str">
            <v>EL01.027</v>
          </cell>
          <cell r="B274" t="str">
            <v>Interruptor sencillo de cuatro vias, Vimar</v>
          </cell>
          <cell r="C274" t="str">
            <v>u</v>
          </cell>
          <cell r="D274">
            <v>1</v>
          </cell>
          <cell r="E274">
            <v>62</v>
          </cell>
          <cell r="F274">
            <v>62</v>
          </cell>
        </row>
        <row r="275">
          <cell r="A275" t="str">
            <v>EL01.028</v>
          </cell>
          <cell r="B275" t="str">
            <v>Interruptor piloto americano, Levinton</v>
          </cell>
          <cell r="C275" t="str">
            <v>u</v>
          </cell>
          <cell r="D275">
            <v>1</v>
          </cell>
          <cell r="E275">
            <v>66</v>
          </cell>
          <cell r="F275">
            <v>66</v>
          </cell>
        </row>
        <row r="276">
          <cell r="A276" t="str">
            <v>EL01.029</v>
          </cell>
          <cell r="B276" t="str">
            <v>Tomacorriente doble 110 V.</v>
          </cell>
          <cell r="C276" t="str">
            <v>u</v>
          </cell>
          <cell r="D276">
            <v>1</v>
          </cell>
          <cell r="E276">
            <v>21.95</v>
          </cell>
          <cell r="F276">
            <v>21.95</v>
          </cell>
        </row>
        <row r="277">
          <cell r="A277" t="str">
            <v>EL01.030</v>
          </cell>
          <cell r="B277" t="str">
            <v>Tomacorriente sencillo 220 V.</v>
          </cell>
          <cell r="C277" t="str">
            <v>u</v>
          </cell>
          <cell r="D277">
            <v>1</v>
          </cell>
          <cell r="E277">
            <v>30</v>
          </cell>
          <cell r="F277">
            <v>30</v>
          </cell>
        </row>
        <row r="278">
          <cell r="A278" t="str">
            <v>EL01.031</v>
          </cell>
          <cell r="B278" t="str">
            <v>Boton timbre, Luminex</v>
          </cell>
          <cell r="C278" t="str">
            <v>u</v>
          </cell>
          <cell r="D278">
            <v>1</v>
          </cell>
          <cell r="E278">
            <v>18.95</v>
          </cell>
          <cell r="F278">
            <v>18.95</v>
          </cell>
        </row>
        <row r="279">
          <cell r="A279" t="str">
            <v>EL01.032</v>
          </cell>
          <cell r="B279" t="str">
            <v>Timbre</v>
          </cell>
          <cell r="C279" t="str">
            <v>u</v>
          </cell>
          <cell r="D279">
            <v>1</v>
          </cell>
          <cell r="E279">
            <v>99</v>
          </cell>
          <cell r="F279">
            <v>99</v>
          </cell>
        </row>
        <row r="280">
          <cell r="A280" t="str">
            <v>EL01.036</v>
          </cell>
          <cell r="B280" t="str">
            <v>Caja distribución 2 a 4 circuitos</v>
          </cell>
          <cell r="C280" t="str">
            <v>u</v>
          </cell>
          <cell r="D280">
            <v>1</v>
          </cell>
          <cell r="E280">
            <v>179</v>
          </cell>
          <cell r="F280">
            <v>179</v>
          </cell>
        </row>
        <row r="281">
          <cell r="A281" t="str">
            <v>EL01.037</v>
          </cell>
          <cell r="B281" t="str">
            <v>Caja distribución 4 a 8 circuitos</v>
          </cell>
          <cell r="C281" t="str">
            <v>u</v>
          </cell>
          <cell r="D281">
            <v>1</v>
          </cell>
          <cell r="E281">
            <v>204</v>
          </cell>
          <cell r="F281">
            <v>204</v>
          </cell>
        </row>
        <row r="282">
          <cell r="A282" t="str">
            <v>EL01.038</v>
          </cell>
          <cell r="B282" t="str">
            <v>Caja distribución 8 a 12 circuitos</v>
          </cell>
          <cell r="C282" t="str">
            <v>u</v>
          </cell>
          <cell r="D282">
            <v>1</v>
          </cell>
          <cell r="E282">
            <v>385</v>
          </cell>
          <cell r="F282">
            <v>385</v>
          </cell>
        </row>
        <row r="283">
          <cell r="A283" t="str">
            <v>EL01.039</v>
          </cell>
          <cell r="B283" t="str">
            <v>Caja distribución 8 a 16 circuitos</v>
          </cell>
          <cell r="C283" t="str">
            <v>u</v>
          </cell>
          <cell r="D283">
            <v>1</v>
          </cell>
          <cell r="E283">
            <v>460</v>
          </cell>
          <cell r="F283">
            <v>460</v>
          </cell>
        </row>
        <row r="284">
          <cell r="A284" t="str">
            <v>EL01.040</v>
          </cell>
          <cell r="B284" t="str">
            <v>Caja distribución 12 a 24 circuitos</v>
          </cell>
          <cell r="C284" t="str">
            <v>u</v>
          </cell>
          <cell r="D284">
            <v>1</v>
          </cell>
          <cell r="E284">
            <v>510</v>
          </cell>
          <cell r="F284">
            <v>510</v>
          </cell>
        </row>
        <row r="285">
          <cell r="A285" t="str">
            <v>EL01.040</v>
          </cell>
          <cell r="B285" t="str">
            <v>Breakers</v>
          </cell>
          <cell r="C285" t="str">
            <v>u</v>
          </cell>
          <cell r="D285">
            <v>1</v>
          </cell>
          <cell r="E285">
            <v>60</v>
          </cell>
          <cell r="F285">
            <v>60</v>
          </cell>
        </row>
        <row r="286">
          <cell r="A286" t="str">
            <v>EX</v>
          </cell>
          <cell r="B286" t="str">
            <v>EXCAVACIONES</v>
          </cell>
          <cell r="C286">
            <v>0</v>
          </cell>
          <cell r="D286" t="str">
            <v/>
          </cell>
          <cell r="E286">
            <v>0</v>
          </cell>
          <cell r="F286" t="str">
            <v/>
          </cell>
        </row>
        <row r="287">
          <cell r="A287" t="str">
            <v>EX01.001</v>
          </cell>
          <cell r="B287" t="str">
            <v>Exc. Roca con Compresor hasta 3.00 m. de profundidad</v>
          </cell>
          <cell r="C287" t="str">
            <v>m3</v>
          </cell>
          <cell r="D287">
            <v>1</v>
          </cell>
          <cell r="E287">
            <v>290</v>
          </cell>
          <cell r="F287">
            <v>290</v>
          </cell>
        </row>
        <row r="288">
          <cell r="A288" t="str">
            <v>EX01.002</v>
          </cell>
          <cell r="B288" t="str">
            <v>Exc. Roca con Compresor  3.01 - 5.00 m de profundidad</v>
          </cell>
          <cell r="C288" t="str">
            <v>m3</v>
          </cell>
          <cell r="D288">
            <v>1</v>
          </cell>
          <cell r="E288">
            <v>310</v>
          </cell>
          <cell r="F288">
            <v>310</v>
          </cell>
        </row>
        <row r="289">
          <cell r="A289" t="str">
            <v>EX01.003</v>
          </cell>
          <cell r="B289" t="str">
            <v>Exc. Roca con Compresor  5.01 - 7.00 m de profundidad</v>
          </cell>
          <cell r="C289" t="str">
            <v>m3</v>
          </cell>
          <cell r="D289">
            <v>1</v>
          </cell>
          <cell r="E289">
            <v>340</v>
          </cell>
          <cell r="F289">
            <v>340</v>
          </cell>
        </row>
        <row r="290">
          <cell r="A290" t="str">
            <v>EX01.004</v>
          </cell>
          <cell r="B290" t="str">
            <v>Exc. Roca Dura a Mano hasta 3 m profundidad</v>
          </cell>
          <cell r="C290" t="str">
            <v>m3</v>
          </cell>
          <cell r="D290">
            <v>1</v>
          </cell>
          <cell r="E290">
            <v>256</v>
          </cell>
          <cell r="F290">
            <v>256</v>
          </cell>
        </row>
        <row r="291">
          <cell r="A291" t="str">
            <v>EX01.005</v>
          </cell>
          <cell r="B291" t="str">
            <v>Exc. Roca Dura a Mano 3.01 - 5.00 m. de profundidad</v>
          </cell>
          <cell r="C291" t="str">
            <v>m3</v>
          </cell>
          <cell r="D291">
            <v>1</v>
          </cell>
          <cell r="E291">
            <v>271</v>
          </cell>
          <cell r="F291">
            <v>271</v>
          </cell>
        </row>
        <row r="292">
          <cell r="A292" t="str">
            <v>EX01.006</v>
          </cell>
          <cell r="B292" t="str">
            <v>Exc. Roca Dura a Mano 5.01 - 7.00 m. de profundidad</v>
          </cell>
          <cell r="C292" t="str">
            <v>m3</v>
          </cell>
          <cell r="D292">
            <v>1</v>
          </cell>
          <cell r="E292">
            <v>293</v>
          </cell>
          <cell r="F292">
            <v>293</v>
          </cell>
        </row>
        <row r="293">
          <cell r="A293" t="str">
            <v>EX01.007</v>
          </cell>
          <cell r="B293" t="str">
            <v>Exc. Roca Blanda a Mano hasta 3.00 m. de profundidad</v>
          </cell>
          <cell r="C293" t="str">
            <v>m3</v>
          </cell>
          <cell r="D293">
            <v>1</v>
          </cell>
          <cell r="E293">
            <v>204</v>
          </cell>
          <cell r="F293">
            <v>204</v>
          </cell>
        </row>
        <row r="294">
          <cell r="A294" t="str">
            <v>EX01.008</v>
          </cell>
          <cell r="B294" t="str">
            <v>Exc. Roca Blanda a Mano 3.01 - 5.00 m. de profundidad</v>
          </cell>
          <cell r="C294" t="str">
            <v>m3</v>
          </cell>
          <cell r="D294">
            <v>1</v>
          </cell>
          <cell r="E294">
            <v>217</v>
          </cell>
          <cell r="F294">
            <v>217</v>
          </cell>
        </row>
        <row r="295">
          <cell r="A295" t="str">
            <v>EX01.009</v>
          </cell>
          <cell r="B295" t="str">
            <v>Exc. Roca Blanda a Mano 5.01 - 7.00 m. de profundidad</v>
          </cell>
          <cell r="C295" t="str">
            <v>m3</v>
          </cell>
          <cell r="D295">
            <v>1</v>
          </cell>
          <cell r="E295">
            <v>235</v>
          </cell>
          <cell r="F295">
            <v>235</v>
          </cell>
        </row>
        <row r="296">
          <cell r="A296" t="str">
            <v>EX01.010</v>
          </cell>
          <cell r="B296" t="str">
            <v>Exc. Roca Tosca a Mano hasta 3.00 m. de profundidad</v>
          </cell>
          <cell r="C296" t="str">
            <v>m3</v>
          </cell>
          <cell r="D296">
            <v>1</v>
          </cell>
          <cell r="E296">
            <v>176</v>
          </cell>
          <cell r="F296">
            <v>176</v>
          </cell>
        </row>
        <row r="297">
          <cell r="A297" t="str">
            <v>EX01.011</v>
          </cell>
          <cell r="B297" t="str">
            <v>Exc. Roca Tosca a Mano 3.01 - 5.00 m. de profundidad</v>
          </cell>
          <cell r="C297" t="str">
            <v>m3</v>
          </cell>
          <cell r="D297">
            <v>1</v>
          </cell>
          <cell r="E297">
            <v>187</v>
          </cell>
          <cell r="F297">
            <v>187</v>
          </cell>
        </row>
        <row r="298">
          <cell r="A298" t="str">
            <v>EX01.012</v>
          </cell>
          <cell r="B298" t="str">
            <v>Exc. Roca Tosca a Mano 5.01 - 7.00 m. de profundidad</v>
          </cell>
          <cell r="C298" t="str">
            <v>m3</v>
          </cell>
          <cell r="D298">
            <v>1</v>
          </cell>
          <cell r="E298">
            <v>202</v>
          </cell>
          <cell r="F298">
            <v>202</v>
          </cell>
        </row>
        <row r="299">
          <cell r="A299" t="str">
            <v>EX02.001</v>
          </cell>
          <cell r="B299" t="str">
            <v>Exc. Caliche a Mano hasta 3.00 m. de profundidad</v>
          </cell>
          <cell r="C299" t="str">
            <v>m3</v>
          </cell>
          <cell r="D299">
            <v>1</v>
          </cell>
          <cell r="E299">
            <v>128</v>
          </cell>
          <cell r="F299">
            <v>128</v>
          </cell>
        </row>
        <row r="300">
          <cell r="A300" t="str">
            <v>EX02.002</v>
          </cell>
          <cell r="B300" t="str">
            <v>Exc. Caliche a Mano 3.01 - 5.00 m. de profundidad</v>
          </cell>
          <cell r="C300" t="str">
            <v>m3</v>
          </cell>
          <cell r="D300">
            <v>1</v>
          </cell>
          <cell r="E300">
            <v>140</v>
          </cell>
          <cell r="F300">
            <v>140</v>
          </cell>
        </row>
        <row r="301">
          <cell r="A301" t="str">
            <v>EX02.003</v>
          </cell>
          <cell r="B301" t="str">
            <v>Exc. Caliche a Mano 5.01 - 7.00 m. de profundidad</v>
          </cell>
          <cell r="C301" t="str">
            <v>m3</v>
          </cell>
          <cell r="D301">
            <v>1</v>
          </cell>
          <cell r="E301">
            <v>153</v>
          </cell>
          <cell r="F301">
            <v>153</v>
          </cell>
        </row>
        <row r="302">
          <cell r="A302" t="str">
            <v>EX03.001</v>
          </cell>
          <cell r="B302" t="str">
            <v>Exc. Tierra a Mano hasta 3.00 m. de profundidad</v>
          </cell>
          <cell r="C302" t="str">
            <v>m3</v>
          </cell>
          <cell r="D302">
            <v>1</v>
          </cell>
          <cell r="E302">
            <v>79</v>
          </cell>
          <cell r="F302">
            <v>79</v>
          </cell>
        </row>
        <row r="303">
          <cell r="A303" t="str">
            <v>EX03.002</v>
          </cell>
          <cell r="B303" t="str">
            <v>Exc. Tierra a Mano 3.01 - 5.00 m. de profundidad</v>
          </cell>
          <cell r="C303" t="str">
            <v>m3</v>
          </cell>
          <cell r="D303">
            <v>1</v>
          </cell>
          <cell r="E303">
            <v>88</v>
          </cell>
          <cell r="F303">
            <v>88</v>
          </cell>
        </row>
        <row r="304">
          <cell r="A304" t="str">
            <v>EX03.003</v>
          </cell>
          <cell r="B304" t="str">
            <v>Exc. Tierra a Mano 5.01 - 7.00 m. de profundidad</v>
          </cell>
          <cell r="C304" t="str">
            <v>m3</v>
          </cell>
          <cell r="D304">
            <v>1</v>
          </cell>
          <cell r="E304">
            <v>96</v>
          </cell>
          <cell r="F304">
            <v>96</v>
          </cell>
        </row>
        <row r="305">
          <cell r="A305" t="str">
            <v>HO</v>
          </cell>
          <cell r="B305" t="str">
            <v>HORMIGON</v>
          </cell>
          <cell r="C305">
            <v>0</v>
          </cell>
          <cell r="D305" t="str">
            <v/>
          </cell>
          <cell r="E305">
            <v>0</v>
          </cell>
          <cell r="F305" t="str">
            <v/>
          </cell>
        </row>
        <row r="306">
          <cell r="A306" t="str">
            <v>HO01.001</v>
          </cell>
          <cell r="B306" t="str">
            <v>Hormigón industrial 100 kg/cm2</v>
          </cell>
          <cell r="C306" t="str">
            <v>m3</v>
          </cell>
          <cell r="D306">
            <v>1.08</v>
          </cell>
          <cell r="E306">
            <v>970</v>
          </cell>
          <cell r="F306">
            <v>1047.5999999999999</v>
          </cell>
        </row>
        <row r="307">
          <cell r="A307" t="str">
            <v>HO01.002</v>
          </cell>
          <cell r="B307" t="str">
            <v>Hormigón industrial 140 kg/cm2</v>
          </cell>
          <cell r="C307" t="str">
            <v>m3</v>
          </cell>
          <cell r="D307">
            <v>1.08</v>
          </cell>
          <cell r="E307">
            <v>1020</v>
          </cell>
          <cell r="F307">
            <v>1101.5999999999999</v>
          </cell>
        </row>
        <row r="308">
          <cell r="A308" t="str">
            <v>HO01.003</v>
          </cell>
          <cell r="B308" t="str">
            <v>Hormigón industrial 160 kg/cm2</v>
          </cell>
          <cell r="C308" t="str">
            <v>m3</v>
          </cell>
          <cell r="D308">
            <v>1.08</v>
          </cell>
          <cell r="E308">
            <v>1045</v>
          </cell>
          <cell r="F308">
            <v>1128.5999999999999</v>
          </cell>
        </row>
        <row r="309">
          <cell r="A309" t="str">
            <v>HO01.004</v>
          </cell>
          <cell r="B309" t="str">
            <v>Hormigón industrial 180 kg/cm2</v>
          </cell>
          <cell r="C309" t="str">
            <v>m3</v>
          </cell>
          <cell r="D309">
            <v>1.08</v>
          </cell>
          <cell r="E309">
            <v>1090</v>
          </cell>
          <cell r="F309">
            <v>1177.2</v>
          </cell>
        </row>
        <row r="310">
          <cell r="A310" t="str">
            <v>HO01.005</v>
          </cell>
          <cell r="B310" t="str">
            <v>Hormigón industrial 210 kg/cm2</v>
          </cell>
          <cell r="C310" t="str">
            <v>m3</v>
          </cell>
          <cell r="D310">
            <v>1.08</v>
          </cell>
          <cell r="E310">
            <v>1140</v>
          </cell>
          <cell r="F310">
            <v>1231.2</v>
          </cell>
        </row>
        <row r="311">
          <cell r="A311" t="str">
            <v>HO01.006</v>
          </cell>
          <cell r="B311" t="str">
            <v>Hormigón industrial 240 kg/cm3</v>
          </cell>
          <cell r="C311" t="str">
            <v>m3</v>
          </cell>
          <cell r="D311">
            <v>1.08</v>
          </cell>
          <cell r="E311">
            <v>1195</v>
          </cell>
          <cell r="F311">
            <v>1290.5999999999999</v>
          </cell>
        </row>
        <row r="312">
          <cell r="A312" t="str">
            <v>HO01.007</v>
          </cell>
          <cell r="B312" t="str">
            <v>Hormigón industrial 250 kg/cm3</v>
          </cell>
          <cell r="C312" t="str">
            <v>m3</v>
          </cell>
          <cell r="D312">
            <v>1.08</v>
          </cell>
          <cell r="E312">
            <v>1230</v>
          </cell>
          <cell r="F312">
            <v>1328.4</v>
          </cell>
        </row>
        <row r="313">
          <cell r="A313" t="str">
            <v>HO01.008</v>
          </cell>
          <cell r="B313" t="str">
            <v>Hormigón industrial 260 kg/cm3</v>
          </cell>
          <cell r="C313" t="str">
            <v>m3</v>
          </cell>
          <cell r="D313">
            <v>1.08</v>
          </cell>
          <cell r="E313">
            <v>1255</v>
          </cell>
          <cell r="F313">
            <v>1355.4</v>
          </cell>
        </row>
        <row r="314">
          <cell r="A314" t="str">
            <v>HO01.009</v>
          </cell>
          <cell r="B314" t="str">
            <v>Hormigón industrial 280 kg/cm3</v>
          </cell>
          <cell r="C314" t="str">
            <v>m3</v>
          </cell>
          <cell r="D314">
            <v>1.08</v>
          </cell>
          <cell r="E314">
            <v>1310</v>
          </cell>
          <cell r="F314">
            <v>1414.8</v>
          </cell>
        </row>
        <row r="315">
          <cell r="A315" t="str">
            <v>HO01.010</v>
          </cell>
          <cell r="B315" t="str">
            <v>Hormigón industrial 300 kg/cm3</v>
          </cell>
          <cell r="C315" t="str">
            <v>m3</v>
          </cell>
          <cell r="D315">
            <v>1.08</v>
          </cell>
          <cell r="E315">
            <v>1365</v>
          </cell>
          <cell r="F315">
            <v>1474.2</v>
          </cell>
        </row>
        <row r="316">
          <cell r="A316" t="str">
            <v>HO01.011</v>
          </cell>
          <cell r="B316" t="str">
            <v>Hormigón industrial 315 kg/cm3</v>
          </cell>
          <cell r="C316" t="str">
            <v>m3</v>
          </cell>
          <cell r="D316">
            <v>1.08</v>
          </cell>
          <cell r="E316">
            <v>1415</v>
          </cell>
          <cell r="F316">
            <v>1528.2</v>
          </cell>
        </row>
        <row r="317">
          <cell r="A317" t="str">
            <v>HO01.012</v>
          </cell>
          <cell r="B317" t="str">
            <v>Hormigón industrial 350 kg/cm3</v>
          </cell>
          <cell r="C317" t="str">
            <v>m3</v>
          </cell>
          <cell r="D317">
            <v>1.08</v>
          </cell>
          <cell r="E317">
            <v>1510</v>
          </cell>
          <cell r="F317">
            <v>1630.8</v>
          </cell>
        </row>
        <row r="318">
          <cell r="A318" t="str">
            <v>HO01.013</v>
          </cell>
          <cell r="B318" t="str">
            <v>Hormigón industrial 400 kg/cm3</v>
          </cell>
          <cell r="C318" t="str">
            <v>m3</v>
          </cell>
          <cell r="D318">
            <v>1.08</v>
          </cell>
          <cell r="E318">
            <v>1605</v>
          </cell>
          <cell r="F318">
            <v>1733.4</v>
          </cell>
        </row>
        <row r="319">
          <cell r="A319" t="str">
            <v>HO02.001</v>
          </cell>
          <cell r="B319" t="str">
            <v>Instalación de Bomba</v>
          </cell>
          <cell r="C319" t="str">
            <v>vez</v>
          </cell>
          <cell r="D319">
            <v>1.08</v>
          </cell>
          <cell r="E319">
            <v>500</v>
          </cell>
          <cell r="F319">
            <v>540</v>
          </cell>
        </row>
        <row r="320">
          <cell r="A320" t="str">
            <v>HO02.002</v>
          </cell>
          <cell r="B320" t="str">
            <v>Bombeo Hormigón</v>
          </cell>
          <cell r="C320" t="str">
            <v>m3</v>
          </cell>
          <cell r="D320">
            <v>1.08</v>
          </cell>
          <cell r="E320">
            <v>90</v>
          </cell>
          <cell r="F320">
            <v>97.2</v>
          </cell>
        </row>
        <row r="321">
          <cell r="A321" t="str">
            <v>HO02.003</v>
          </cell>
          <cell r="B321" t="str">
            <v>Vaciado y ligado con ligadora</v>
          </cell>
          <cell r="C321" t="str">
            <v>m3</v>
          </cell>
          <cell r="D321">
            <v>1</v>
          </cell>
          <cell r="E321">
            <v>106.52</v>
          </cell>
          <cell r="F321">
            <v>106.52</v>
          </cell>
        </row>
        <row r="322">
          <cell r="A322" t="str">
            <v>HO02.004</v>
          </cell>
          <cell r="B322" t="str">
            <v>Vaciado y ligado a mano</v>
          </cell>
          <cell r="C322" t="str">
            <v>m3</v>
          </cell>
          <cell r="D322">
            <v>1</v>
          </cell>
          <cell r="E322">
            <v>188.27</v>
          </cell>
          <cell r="F322">
            <v>188.27</v>
          </cell>
        </row>
        <row r="323">
          <cell r="A323" t="str">
            <v>HO03.001</v>
          </cell>
          <cell r="B323" t="str">
            <v>Aditivo "PDA 25-R" (5 Gls)</v>
          </cell>
          <cell r="C323" t="str">
            <v>gl</v>
          </cell>
          <cell r="D323">
            <v>1</v>
          </cell>
          <cell r="E323">
            <v>108.61</v>
          </cell>
          <cell r="F323">
            <v>108.61</v>
          </cell>
        </row>
        <row r="324">
          <cell r="A324" t="str">
            <v>HO03.002</v>
          </cell>
          <cell r="B324" t="str">
            <v>Agua (camión de 2,000 - 2,500 gls)</v>
          </cell>
          <cell r="C324" t="str">
            <v>gl</v>
          </cell>
          <cell r="D324">
            <v>1</v>
          </cell>
          <cell r="E324">
            <v>0.1</v>
          </cell>
          <cell r="F324">
            <v>0.1</v>
          </cell>
        </row>
        <row r="325">
          <cell r="A325" t="str">
            <v>HO04.001</v>
          </cell>
          <cell r="B325" t="str">
            <v>Vibrado del Hormigón</v>
          </cell>
          <cell r="C325" t="str">
            <v>m3</v>
          </cell>
          <cell r="D325">
            <v>1</v>
          </cell>
          <cell r="E325">
            <v>0.9</v>
          </cell>
          <cell r="F325">
            <v>0.9</v>
          </cell>
        </row>
        <row r="326">
          <cell r="A326" t="str">
            <v>IM</v>
          </cell>
          <cell r="B326" t="str">
            <v>IMPERMEABILIZANTES</v>
          </cell>
          <cell r="C326">
            <v>0</v>
          </cell>
          <cell r="D326" t="str">
            <v/>
          </cell>
          <cell r="E326">
            <v>0</v>
          </cell>
          <cell r="F326" t="str">
            <v/>
          </cell>
        </row>
        <row r="327">
          <cell r="A327" t="str">
            <v>IM01.001</v>
          </cell>
          <cell r="B327" t="str">
            <v>Primaseal "TAVARES INDUSTRIALES"</v>
          </cell>
          <cell r="C327" t="str">
            <v>gl</v>
          </cell>
          <cell r="D327">
            <v>1.08</v>
          </cell>
          <cell r="E327">
            <v>40.299999999999997</v>
          </cell>
          <cell r="F327">
            <v>43.52</v>
          </cell>
        </row>
        <row r="328">
          <cell r="A328" t="str">
            <v>IM01.002</v>
          </cell>
          <cell r="B328" t="str">
            <v>Permaseal "TAVARES INDUSTRIALES"</v>
          </cell>
          <cell r="C328" t="str">
            <v>gl</v>
          </cell>
          <cell r="D328">
            <v>1.08</v>
          </cell>
          <cell r="E328">
            <v>113.39</v>
          </cell>
          <cell r="F328">
            <v>122.46</v>
          </cell>
        </row>
        <row r="329">
          <cell r="A329" t="str">
            <v>IM01.003</v>
          </cell>
          <cell r="B329" t="str">
            <v>ALM. , lata de 5 gl.</v>
          </cell>
          <cell r="C329" t="str">
            <v>lta</v>
          </cell>
          <cell r="D329">
            <v>1</v>
          </cell>
          <cell r="E329">
            <v>950</v>
          </cell>
          <cell r="F329">
            <v>950</v>
          </cell>
        </row>
        <row r="330">
          <cell r="A330" t="str">
            <v>IM01.004</v>
          </cell>
          <cell r="B330" t="str">
            <v>Silicool, lata de 5 gl. (Criollo)</v>
          </cell>
          <cell r="C330" t="str">
            <v>lta</v>
          </cell>
          <cell r="D330">
            <v>1</v>
          </cell>
          <cell r="E330">
            <v>875</v>
          </cell>
          <cell r="F330">
            <v>875</v>
          </cell>
        </row>
        <row r="331">
          <cell r="A331" t="str">
            <v>IM01.005</v>
          </cell>
          <cell r="B331" t="str">
            <v>Sellador  de techo criollo "Popular"</v>
          </cell>
          <cell r="C331" t="str">
            <v>gl</v>
          </cell>
          <cell r="D331">
            <v>1</v>
          </cell>
          <cell r="E331">
            <v>728</v>
          </cell>
          <cell r="F331">
            <v>728</v>
          </cell>
        </row>
        <row r="332">
          <cell r="A332" t="str">
            <v>IM01.006</v>
          </cell>
          <cell r="B332" t="str">
            <v>Sellador de techo importado "Surseal", lata 5 gl.</v>
          </cell>
          <cell r="C332" t="str">
            <v>lta</v>
          </cell>
          <cell r="D332">
            <v>1</v>
          </cell>
          <cell r="E332">
            <v>650</v>
          </cell>
          <cell r="F332">
            <v>650</v>
          </cell>
        </row>
        <row r="333">
          <cell r="A333" t="str">
            <v>IM01.007</v>
          </cell>
          <cell r="B333" t="str">
            <v>Sellador de techo importado "Lanco", lata 5 gls.</v>
          </cell>
          <cell r="C333" t="str">
            <v>lta</v>
          </cell>
          <cell r="D333">
            <v>1</v>
          </cell>
          <cell r="E333">
            <v>895</v>
          </cell>
          <cell r="F333">
            <v>895</v>
          </cell>
        </row>
        <row r="334">
          <cell r="A334" t="str">
            <v>IM01.008</v>
          </cell>
          <cell r="B334" t="str">
            <v>Aguapel "P.Q.I.","PROTEX" 5 gls</v>
          </cell>
          <cell r="C334" t="str">
            <v>gl</v>
          </cell>
          <cell r="D334">
            <v>1</v>
          </cell>
          <cell r="E334">
            <v>113.09</v>
          </cell>
          <cell r="F334">
            <v>113.09</v>
          </cell>
        </row>
        <row r="335">
          <cell r="A335" t="str">
            <v>IM01.009</v>
          </cell>
          <cell r="B335" t="str">
            <v>Bitunol instalado, 5 años garantía</v>
          </cell>
          <cell r="C335" t="str">
            <v>m2</v>
          </cell>
          <cell r="D335">
            <v>1</v>
          </cell>
          <cell r="E335">
            <v>165</v>
          </cell>
          <cell r="F335">
            <v>165</v>
          </cell>
        </row>
        <row r="336">
          <cell r="A336" t="str">
            <v>LV</v>
          </cell>
          <cell r="B336" t="str">
            <v>LAVADEROS Y VERTEDEROS DE GRANITO</v>
          </cell>
          <cell r="C336">
            <v>0</v>
          </cell>
          <cell r="D336" t="str">
            <v/>
          </cell>
          <cell r="E336">
            <v>0</v>
          </cell>
          <cell r="F336" t="str">
            <v/>
          </cell>
        </row>
        <row r="337">
          <cell r="A337" t="str">
            <v>LV01.001</v>
          </cell>
          <cell r="B337" t="str">
            <v>Lavadero doble de granito, 1.50 x 0.50 m.</v>
          </cell>
          <cell r="C337" t="str">
            <v>u</v>
          </cell>
          <cell r="D337">
            <v>1</v>
          </cell>
          <cell r="E337">
            <v>1181</v>
          </cell>
          <cell r="F337">
            <v>1181</v>
          </cell>
        </row>
        <row r="338">
          <cell r="A338" t="str">
            <v>LV01.004</v>
          </cell>
          <cell r="B338" t="str">
            <v>Transporte lavaderos y tina</v>
          </cell>
          <cell r="C338" t="str">
            <v>u</v>
          </cell>
          <cell r="D338">
            <v>1</v>
          </cell>
          <cell r="E338">
            <v>24.75</v>
          </cell>
          <cell r="F338">
            <v>24.75</v>
          </cell>
        </row>
        <row r="339">
          <cell r="A339" t="str">
            <v>LL</v>
          </cell>
          <cell r="B339" t="str">
            <v>LLAVES DE PASO Y VALVULAS</v>
          </cell>
          <cell r="C339">
            <v>0</v>
          </cell>
          <cell r="D339" t="str">
            <v/>
          </cell>
          <cell r="E339">
            <v>0</v>
          </cell>
          <cell r="F339" t="str">
            <v/>
          </cell>
        </row>
        <row r="340">
          <cell r="A340" t="str">
            <v>LL01.001</v>
          </cell>
          <cell r="B340" t="str">
            <v>Llave de paso RED WHITE de 1/2"</v>
          </cell>
          <cell r="C340" t="str">
            <v>u</v>
          </cell>
          <cell r="D340">
            <v>1</v>
          </cell>
          <cell r="E340">
            <v>98</v>
          </cell>
          <cell r="F340">
            <v>98</v>
          </cell>
        </row>
        <row r="341">
          <cell r="A341" t="str">
            <v>LL01.002</v>
          </cell>
          <cell r="B341" t="str">
            <v>Llave de paso RED WHITE de 3/4"</v>
          </cell>
          <cell r="C341" t="str">
            <v>u</v>
          </cell>
          <cell r="D341">
            <v>1</v>
          </cell>
          <cell r="E341">
            <v>125</v>
          </cell>
          <cell r="F341">
            <v>125</v>
          </cell>
        </row>
        <row r="342">
          <cell r="A342" t="str">
            <v>LL01.003</v>
          </cell>
          <cell r="B342" t="str">
            <v>Llave de paso RED WHITE de 1"</v>
          </cell>
          <cell r="C342" t="str">
            <v>u</v>
          </cell>
          <cell r="D342">
            <v>1</v>
          </cell>
          <cell r="E342">
            <v>176</v>
          </cell>
          <cell r="F342">
            <v>176</v>
          </cell>
        </row>
        <row r="343">
          <cell r="A343" t="str">
            <v>LL01.004</v>
          </cell>
          <cell r="B343" t="str">
            <v>Llave de paso RED WHITE de 1 1/2"</v>
          </cell>
          <cell r="C343" t="str">
            <v>u</v>
          </cell>
          <cell r="D343">
            <v>1</v>
          </cell>
          <cell r="E343">
            <v>315</v>
          </cell>
          <cell r="F343">
            <v>315</v>
          </cell>
        </row>
        <row r="344">
          <cell r="A344" t="str">
            <v>LL01.005</v>
          </cell>
          <cell r="B344" t="str">
            <v>Llave de paso RED WHITE de 2"</v>
          </cell>
          <cell r="C344" t="str">
            <v>u</v>
          </cell>
          <cell r="D344">
            <v>1</v>
          </cell>
          <cell r="E344">
            <v>482</v>
          </cell>
          <cell r="F344">
            <v>482</v>
          </cell>
        </row>
        <row r="345">
          <cell r="A345" t="str">
            <v>LL01.006</v>
          </cell>
          <cell r="B345" t="str">
            <v>Llave de paso RED WHITE de 2 1/2"</v>
          </cell>
          <cell r="C345" t="str">
            <v>u</v>
          </cell>
          <cell r="D345">
            <v>1</v>
          </cell>
          <cell r="E345">
            <v>932</v>
          </cell>
          <cell r="F345">
            <v>932</v>
          </cell>
        </row>
        <row r="346">
          <cell r="A346" t="str">
            <v>LL01.006</v>
          </cell>
          <cell r="B346" t="str">
            <v>Llave de paso RED WHITE de 3"</v>
          </cell>
          <cell r="C346" t="str">
            <v>u</v>
          </cell>
          <cell r="D346">
            <v>1</v>
          </cell>
          <cell r="E346">
            <v>1315</v>
          </cell>
          <cell r="F346">
            <v>1315</v>
          </cell>
        </row>
        <row r="347">
          <cell r="A347" t="str">
            <v>LL02.001</v>
          </cell>
          <cell r="B347" t="str">
            <v>Válvula de cisterna, de 1/2" NIBCO</v>
          </cell>
          <cell r="C347" t="str">
            <v>u</v>
          </cell>
          <cell r="D347">
            <v>1</v>
          </cell>
          <cell r="E347">
            <v>70</v>
          </cell>
          <cell r="F347">
            <v>70</v>
          </cell>
        </row>
        <row r="348">
          <cell r="A348" t="str">
            <v>LL02.002</v>
          </cell>
          <cell r="B348" t="str">
            <v>Válvula de cisterna, de 3/4" NIBCO</v>
          </cell>
          <cell r="C348" t="str">
            <v>u</v>
          </cell>
          <cell r="D348">
            <v>1</v>
          </cell>
          <cell r="E348">
            <v>90</v>
          </cell>
          <cell r="F348">
            <v>90</v>
          </cell>
        </row>
        <row r="349">
          <cell r="A349" t="str">
            <v>LL02.003</v>
          </cell>
          <cell r="B349" t="str">
            <v>Válvula de cisterna, de 1" NIBCO</v>
          </cell>
          <cell r="C349" t="str">
            <v>u</v>
          </cell>
          <cell r="D349">
            <v>1</v>
          </cell>
          <cell r="E349">
            <v>165</v>
          </cell>
          <cell r="F349">
            <v>165</v>
          </cell>
        </row>
        <row r="350">
          <cell r="A350" t="str">
            <v>LL03.001</v>
          </cell>
          <cell r="B350" t="str">
            <v>Cheque horizontal de 1/2" EUROPA</v>
          </cell>
          <cell r="C350" t="str">
            <v>u</v>
          </cell>
          <cell r="D350">
            <v>1</v>
          </cell>
          <cell r="E350">
            <v>38</v>
          </cell>
          <cell r="F350">
            <v>38</v>
          </cell>
        </row>
        <row r="351">
          <cell r="A351" t="str">
            <v>LL03.002</v>
          </cell>
          <cell r="B351" t="str">
            <v>Cheque horizontal de 3/4" EUROPA</v>
          </cell>
          <cell r="C351" t="str">
            <v>u</v>
          </cell>
          <cell r="D351">
            <v>1</v>
          </cell>
          <cell r="E351">
            <v>52</v>
          </cell>
          <cell r="F351">
            <v>52</v>
          </cell>
        </row>
        <row r="352">
          <cell r="A352" t="str">
            <v>LL03.003</v>
          </cell>
          <cell r="B352" t="str">
            <v>Cheque horizontal de 1" EUROPA</v>
          </cell>
          <cell r="C352" t="str">
            <v>u</v>
          </cell>
          <cell r="D352">
            <v>1</v>
          </cell>
          <cell r="E352">
            <v>80</v>
          </cell>
          <cell r="F352">
            <v>80</v>
          </cell>
        </row>
        <row r="353">
          <cell r="A353" t="str">
            <v>LL03.004</v>
          </cell>
          <cell r="B353" t="str">
            <v>Cheque horizontal de 1 1/2" EUROPA</v>
          </cell>
          <cell r="C353" t="str">
            <v>u</v>
          </cell>
          <cell r="D353">
            <v>1</v>
          </cell>
          <cell r="E353">
            <v>136</v>
          </cell>
          <cell r="F353">
            <v>136</v>
          </cell>
        </row>
        <row r="354">
          <cell r="A354" t="str">
            <v>LL03.005</v>
          </cell>
          <cell r="B354" t="str">
            <v>Cheque horizontal de 2" EUROPA</v>
          </cell>
          <cell r="C354" t="str">
            <v>u</v>
          </cell>
          <cell r="D354">
            <v>1</v>
          </cell>
          <cell r="E354">
            <v>205</v>
          </cell>
          <cell r="F354">
            <v>205</v>
          </cell>
        </row>
        <row r="355">
          <cell r="A355" t="str">
            <v>LL03.006</v>
          </cell>
          <cell r="B355" t="str">
            <v>Cheque horizontal de 2 1/2" EUROPA</v>
          </cell>
          <cell r="C355" t="str">
            <v>u</v>
          </cell>
          <cell r="D355">
            <v>1</v>
          </cell>
          <cell r="E355">
            <v>440</v>
          </cell>
          <cell r="F355">
            <v>440</v>
          </cell>
        </row>
        <row r="356">
          <cell r="A356" t="str">
            <v>LL03.007</v>
          </cell>
          <cell r="B356" t="str">
            <v>Cheque horizontal de 3" EUROPA</v>
          </cell>
          <cell r="C356" t="str">
            <v>u</v>
          </cell>
          <cell r="D356">
            <v>1</v>
          </cell>
          <cell r="E356">
            <v>920</v>
          </cell>
          <cell r="F356">
            <v>920</v>
          </cell>
        </row>
        <row r="357">
          <cell r="A357" t="str">
            <v>LL03.008</v>
          </cell>
          <cell r="B357" t="str">
            <v>Cheque horizontal de 4" EUROPA</v>
          </cell>
          <cell r="C357" t="str">
            <v>u</v>
          </cell>
          <cell r="D357">
            <v>1</v>
          </cell>
          <cell r="E357">
            <v>1530</v>
          </cell>
          <cell r="F357">
            <v>1530</v>
          </cell>
        </row>
        <row r="358">
          <cell r="A358" t="str">
            <v>LL03.009</v>
          </cell>
          <cell r="B358" t="str">
            <v>Cheque vertical de 3/4" EUROPA</v>
          </cell>
          <cell r="C358" t="str">
            <v>u</v>
          </cell>
          <cell r="D358">
            <v>1</v>
          </cell>
          <cell r="E358">
            <v>78</v>
          </cell>
          <cell r="F358">
            <v>78</v>
          </cell>
        </row>
        <row r="359">
          <cell r="A359" t="str">
            <v>LL03.010</v>
          </cell>
          <cell r="B359" t="str">
            <v>Cheque vertical de 1" EUROPA</v>
          </cell>
          <cell r="C359" t="str">
            <v>u</v>
          </cell>
          <cell r="D359">
            <v>1</v>
          </cell>
          <cell r="E359">
            <v>86</v>
          </cell>
          <cell r="F359">
            <v>86</v>
          </cell>
        </row>
        <row r="360">
          <cell r="A360" t="str">
            <v>LL03.011</v>
          </cell>
          <cell r="B360" t="str">
            <v>Cheque vertical de 1 1/2" EUROPA</v>
          </cell>
          <cell r="C360" t="str">
            <v>u</v>
          </cell>
          <cell r="D360">
            <v>1</v>
          </cell>
          <cell r="E360">
            <v>178</v>
          </cell>
          <cell r="F360">
            <v>178</v>
          </cell>
        </row>
        <row r="361">
          <cell r="A361" t="str">
            <v>LL03.012</v>
          </cell>
          <cell r="B361" t="str">
            <v>Cheque vertical de 2" EUROPA</v>
          </cell>
          <cell r="C361" t="str">
            <v>u</v>
          </cell>
          <cell r="D361">
            <v>1</v>
          </cell>
          <cell r="E361">
            <v>262</v>
          </cell>
          <cell r="F361">
            <v>262</v>
          </cell>
        </row>
        <row r="362">
          <cell r="A362" t="str">
            <v>LL03.013</v>
          </cell>
          <cell r="B362" t="str">
            <v>Cheque vertical de 2 1/2" EUROPA</v>
          </cell>
          <cell r="C362" t="str">
            <v>u</v>
          </cell>
          <cell r="D362">
            <v>1</v>
          </cell>
          <cell r="E362">
            <v>586</v>
          </cell>
          <cell r="F362">
            <v>586</v>
          </cell>
        </row>
        <row r="363">
          <cell r="A363" t="str">
            <v>LL03.014</v>
          </cell>
          <cell r="B363" t="str">
            <v>Cheque vertical de 3" EUROPA</v>
          </cell>
          <cell r="C363" t="str">
            <v>u</v>
          </cell>
          <cell r="D363">
            <v>1</v>
          </cell>
          <cell r="E363">
            <v>890</v>
          </cell>
          <cell r="F363">
            <v>890</v>
          </cell>
        </row>
        <row r="364">
          <cell r="A364" t="str">
            <v>LL03.015</v>
          </cell>
          <cell r="B364" t="str">
            <v>Cheque vertical de 4" EUROPA</v>
          </cell>
          <cell r="C364" t="str">
            <v>u</v>
          </cell>
          <cell r="D364">
            <v>1</v>
          </cell>
          <cell r="E364">
            <v>1675</v>
          </cell>
          <cell r="F364">
            <v>1675</v>
          </cell>
        </row>
        <row r="365">
          <cell r="A365" t="str">
            <v>LL04.001</v>
          </cell>
          <cell r="B365" t="str">
            <v>Tapa de hierro para cistena 30" x 30"</v>
          </cell>
          <cell r="C365" t="str">
            <v>u</v>
          </cell>
          <cell r="D365">
            <v>1</v>
          </cell>
          <cell r="E365">
            <v>475</v>
          </cell>
          <cell r="F365">
            <v>475</v>
          </cell>
        </row>
        <row r="366">
          <cell r="A366" t="str">
            <v>LL04.002</v>
          </cell>
          <cell r="B366" t="str">
            <v>Tapa de aluminio para cistena 24" x 24"</v>
          </cell>
          <cell r="C366" t="str">
            <v>u</v>
          </cell>
          <cell r="D366">
            <v>1</v>
          </cell>
          <cell r="E366">
            <v>1150</v>
          </cell>
          <cell r="F366">
            <v>1150</v>
          </cell>
        </row>
        <row r="367">
          <cell r="A367" t="str">
            <v>LL04.002</v>
          </cell>
          <cell r="B367" t="str">
            <v>Tapa de aluminio para cistena 24" x 24"</v>
          </cell>
          <cell r="C367" t="str">
            <v>u</v>
          </cell>
          <cell r="D367">
            <v>1</v>
          </cell>
          <cell r="E367">
            <v>1150</v>
          </cell>
          <cell r="F367">
            <v>1150</v>
          </cell>
        </row>
        <row r="368">
          <cell r="A368" t="str">
            <v>MA</v>
          </cell>
          <cell r="B368" t="str">
            <v>MADERAS, CLAVOS, ZINC</v>
          </cell>
          <cell r="C368">
            <v>0</v>
          </cell>
          <cell r="D368" t="str">
            <v/>
          </cell>
          <cell r="E368">
            <v>0</v>
          </cell>
          <cell r="F368" t="str">
            <v/>
          </cell>
        </row>
        <row r="369">
          <cell r="A369" t="str">
            <v>MA01.001</v>
          </cell>
          <cell r="B369" t="str">
            <v>Pino bruto americano</v>
          </cell>
          <cell r="C369" t="str">
            <v>p2</v>
          </cell>
          <cell r="D369">
            <v>1</v>
          </cell>
          <cell r="E369">
            <v>11.5</v>
          </cell>
          <cell r="F369">
            <v>11.5</v>
          </cell>
        </row>
        <row r="370">
          <cell r="A370" t="str">
            <v>MA01.002</v>
          </cell>
          <cell r="B370" t="str">
            <v>Pino americano tratado</v>
          </cell>
          <cell r="C370" t="str">
            <v>p2</v>
          </cell>
          <cell r="D370">
            <v>1</v>
          </cell>
          <cell r="E370">
            <v>14</v>
          </cell>
          <cell r="F370">
            <v>14</v>
          </cell>
        </row>
        <row r="371">
          <cell r="A371" t="str">
            <v>MA01.003</v>
          </cell>
          <cell r="B371" t="str">
            <v>Caoba bruta</v>
          </cell>
          <cell r="C371" t="str">
            <v>p2</v>
          </cell>
          <cell r="D371">
            <v>1</v>
          </cell>
          <cell r="E371">
            <v>36</v>
          </cell>
          <cell r="F371">
            <v>36</v>
          </cell>
        </row>
        <row r="372">
          <cell r="A372" t="str">
            <v>MA01.004</v>
          </cell>
          <cell r="B372" t="str">
            <v>Plywood  / formaleta 4' x 8' x 3/4" (Dos Caras)</v>
          </cell>
          <cell r="C372" t="str">
            <v>u</v>
          </cell>
          <cell r="D372">
            <v>1</v>
          </cell>
          <cell r="E372">
            <v>550</v>
          </cell>
          <cell r="F372">
            <v>550</v>
          </cell>
        </row>
        <row r="373">
          <cell r="A373" t="str">
            <v>MA01.005</v>
          </cell>
          <cell r="B373" t="str">
            <v xml:space="preserve">Plywood  / formaleta 4' x 8' x 3/4" </v>
          </cell>
          <cell r="C373" t="str">
            <v>u</v>
          </cell>
          <cell r="D373">
            <v>1</v>
          </cell>
          <cell r="E373">
            <v>425</v>
          </cell>
          <cell r="F373">
            <v>425</v>
          </cell>
        </row>
        <row r="374">
          <cell r="A374" t="str">
            <v>MA01.006</v>
          </cell>
          <cell r="B374" t="str">
            <v>Plywood  / formaleta 4' x 8' x 3/8"</v>
          </cell>
          <cell r="C374" t="str">
            <v>u</v>
          </cell>
          <cell r="D374">
            <v>1</v>
          </cell>
          <cell r="E374">
            <v>299</v>
          </cell>
          <cell r="F374">
            <v>299</v>
          </cell>
        </row>
        <row r="375">
          <cell r="A375" t="str">
            <v>MA01.007</v>
          </cell>
          <cell r="B375" t="str">
            <v>Pino cepillado americano</v>
          </cell>
          <cell r="C375" t="str">
            <v>p2</v>
          </cell>
          <cell r="D375">
            <v>1</v>
          </cell>
          <cell r="E375">
            <v>9.75</v>
          </cell>
          <cell r="F375">
            <v>9.75</v>
          </cell>
        </row>
        <row r="376">
          <cell r="A376" t="str">
            <v>MA01.008</v>
          </cell>
          <cell r="B376" t="str">
            <v>Pino cepillado americano Tratado</v>
          </cell>
          <cell r="C376" t="str">
            <v>p2</v>
          </cell>
          <cell r="D376">
            <v>1</v>
          </cell>
          <cell r="E376">
            <v>10.75</v>
          </cell>
          <cell r="F376">
            <v>10.75</v>
          </cell>
        </row>
        <row r="377">
          <cell r="A377" t="str">
            <v>MA02.001</v>
          </cell>
          <cell r="B377" t="str">
            <v>Clavos corrientes</v>
          </cell>
          <cell r="C377" t="str">
            <v>lb</v>
          </cell>
          <cell r="D377">
            <v>1</v>
          </cell>
          <cell r="E377">
            <v>4.95</v>
          </cell>
          <cell r="F377">
            <v>4.95</v>
          </cell>
        </row>
        <row r="378">
          <cell r="A378" t="str">
            <v>MA02.002</v>
          </cell>
          <cell r="B378" t="str">
            <v>Clavos acero</v>
          </cell>
          <cell r="C378" t="str">
            <v>lb</v>
          </cell>
          <cell r="D378">
            <v>1</v>
          </cell>
          <cell r="E378">
            <v>18</v>
          </cell>
          <cell r="F378">
            <v>18</v>
          </cell>
        </row>
        <row r="379">
          <cell r="A379" t="str">
            <v>MA02.003</v>
          </cell>
          <cell r="B379" t="str">
            <v>Clavos Zinc</v>
          </cell>
          <cell r="C379" t="str">
            <v>lb</v>
          </cell>
          <cell r="D379">
            <v>1</v>
          </cell>
          <cell r="E379">
            <v>12.95</v>
          </cell>
          <cell r="F379">
            <v>12.95</v>
          </cell>
        </row>
        <row r="380">
          <cell r="A380" t="str">
            <v>MA03.001</v>
          </cell>
          <cell r="B380" t="str">
            <v>Plancha Zinc acanalado, 3' x 6', calibre 34(p/casetas solamente)</v>
          </cell>
          <cell r="C380" t="str">
            <v>u</v>
          </cell>
          <cell r="D380">
            <v>1</v>
          </cell>
          <cell r="E380">
            <v>45.6</v>
          </cell>
          <cell r="F380">
            <v>45.6</v>
          </cell>
        </row>
        <row r="381">
          <cell r="A381" t="str">
            <v>MA03.002</v>
          </cell>
          <cell r="B381" t="str">
            <v>Plancha Zinc acanalado, 3' x 6', calibre 29</v>
          </cell>
          <cell r="C381" t="str">
            <v>u</v>
          </cell>
          <cell r="D381">
            <v>1</v>
          </cell>
          <cell r="E381">
            <v>57.6</v>
          </cell>
          <cell r="F381">
            <v>57.6</v>
          </cell>
        </row>
        <row r="382">
          <cell r="A382" t="str">
            <v>MA03.003</v>
          </cell>
          <cell r="B382" t="str">
            <v>Plancha Zinc acanalado, 3' x 6', calibre 27</v>
          </cell>
          <cell r="C382" t="str">
            <v>u</v>
          </cell>
          <cell r="D382">
            <v>1</v>
          </cell>
          <cell r="E382">
            <v>68.400000000000006</v>
          </cell>
          <cell r="F382">
            <v>68.400000000000006</v>
          </cell>
        </row>
        <row r="383">
          <cell r="A383" t="str">
            <v>MA03.004</v>
          </cell>
          <cell r="B383" t="str">
            <v>Plancha Zinc acanalado, 3' x 6', calibre 26</v>
          </cell>
          <cell r="C383" t="str">
            <v>u</v>
          </cell>
          <cell r="D383">
            <v>1</v>
          </cell>
          <cell r="E383">
            <v>82.8</v>
          </cell>
          <cell r="F383">
            <v>82.8</v>
          </cell>
        </row>
        <row r="384">
          <cell r="A384" t="str">
            <v>MA03.005</v>
          </cell>
          <cell r="B384" t="str">
            <v>Plancha Zinc acanalado, 3' x 6', calibre 24</v>
          </cell>
          <cell r="C384" t="str">
            <v>u</v>
          </cell>
          <cell r="D384">
            <v>1</v>
          </cell>
          <cell r="E384">
            <v>152</v>
          </cell>
          <cell r="F384">
            <v>152</v>
          </cell>
        </row>
        <row r="385">
          <cell r="A385" t="str">
            <v>MA03.006</v>
          </cell>
          <cell r="B385" t="str">
            <v>Caballete de Zinc de 3', calibre 34</v>
          </cell>
          <cell r="C385" t="str">
            <v>u</v>
          </cell>
          <cell r="D385">
            <v>1</v>
          </cell>
          <cell r="E385">
            <v>19.899999999999999</v>
          </cell>
          <cell r="F385">
            <v>19.899999999999999</v>
          </cell>
        </row>
        <row r="386">
          <cell r="A386" t="str">
            <v>MA03.007</v>
          </cell>
          <cell r="B386" t="str">
            <v>Caballete de Zinc de 3', calibre 29</v>
          </cell>
          <cell r="C386" t="str">
            <v>u</v>
          </cell>
          <cell r="D386">
            <v>1</v>
          </cell>
          <cell r="E386">
            <v>28.55</v>
          </cell>
          <cell r="F386">
            <v>28.55</v>
          </cell>
        </row>
        <row r="387">
          <cell r="A387" t="str">
            <v>MA04.001</v>
          </cell>
          <cell r="B387" t="str">
            <v>Regla para Empañete (preparada)</v>
          </cell>
          <cell r="C387" t="str">
            <v>p2</v>
          </cell>
          <cell r="D387">
            <v>1</v>
          </cell>
          <cell r="E387">
            <v>29</v>
          </cell>
          <cell r="F387">
            <v>29</v>
          </cell>
        </row>
        <row r="388">
          <cell r="A388" t="str">
            <v>MA05.001</v>
          </cell>
          <cell r="B388" t="str">
            <v>Disco de Lija #80</v>
          </cell>
          <cell r="C388" t="str">
            <v>ud</v>
          </cell>
          <cell r="D388">
            <v>1</v>
          </cell>
          <cell r="E388">
            <v>11.5</v>
          </cell>
          <cell r="F388">
            <v>11.5</v>
          </cell>
        </row>
        <row r="389">
          <cell r="A389" t="str">
            <v>MC</v>
          </cell>
          <cell r="B389" t="str">
            <v>MALLAS CICLONICAS</v>
          </cell>
          <cell r="C389">
            <v>0</v>
          </cell>
          <cell r="D389" t="str">
            <v/>
          </cell>
          <cell r="E389">
            <v>0</v>
          </cell>
          <cell r="F389" t="str">
            <v/>
          </cell>
        </row>
        <row r="390">
          <cell r="A390" t="str">
            <v>MC01.001</v>
          </cell>
          <cell r="B390" t="str">
            <v>Malla ciclónica corriente 6' calibre 9 (Rollo 50' )</v>
          </cell>
          <cell r="C390" t="str">
            <v>u</v>
          </cell>
          <cell r="D390">
            <v>1</v>
          </cell>
          <cell r="E390">
            <v>1087</v>
          </cell>
          <cell r="F390">
            <v>1087</v>
          </cell>
        </row>
        <row r="391">
          <cell r="A391" t="str">
            <v>MC01.002</v>
          </cell>
          <cell r="B391" t="str">
            <v>Malla ciclónica corriente 7' calibre 9 (Rollo 50' )</v>
          </cell>
          <cell r="C391" t="str">
            <v>u</v>
          </cell>
          <cell r="D391">
            <v>1</v>
          </cell>
          <cell r="E391">
            <v>1232</v>
          </cell>
          <cell r="F391">
            <v>1232</v>
          </cell>
        </row>
        <row r="392">
          <cell r="A392" t="str">
            <v>MC01.003</v>
          </cell>
          <cell r="B392" t="str">
            <v>Tubo galvanizado ligero de 1 1/2" x 15"</v>
          </cell>
          <cell r="C392" t="str">
            <v>u</v>
          </cell>
          <cell r="D392">
            <v>1</v>
          </cell>
          <cell r="E392">
            <v>155</v>
          </cell>
          <cell r="F392">
            <v>155</v>
          </cell>
        </row>
        <row r="393">
          <cell r="A393" t="str">
            <v>MC01.004</v>
          </cell>
          <cell r="B393" t="str">
            <v>Tubo galvanizado ligero de 1 1/4" x 20"</v>
          </cell>
          <cell r="C393" t="str">
            <v>u</v>
          </cell>
          <cell r="D393">
            <v>1</v>
          </cell>
          <cell r="E393">
            <v>182</v>
          </cell>
          <cell r="F393">
            <v>182</v>
          </cell>
        </row>
        <row r="394">
          <cell r="A394" t="str">
            <v>MC01.005</v>
          </cell>
          <cell r="B394" t="str">
            <v>Barra tensora de 6'</v>
          </cell>
          <cell r="C394" t="str">
            <v>u</v>
          </cell>
          <cell r="D394">
            <v>1</v>
          </cell>
          <cell r="E394">
            <v>30</v>
          </cell>
          <cell r="F394">
            <v>30</v>
          </cell>
        </row>
        <row r="395">
          <cell r="A395" t="str">
            <v>MC01.006</v>
          </cell>
          <cell r="B395" t="str">
            <v>Abrazadera de 1 1/2"</v>
          </cell>
          <cell r="C395" t="str">
            <v>u</v>
          </cell>
          <cell r="D395">
            <v>1</v>
          </cell>
          <cell r="E395">
            <v>6</v>
          </cell>
          <cell r="F395">
            <v>6</v>
          </cell>
        </row>
        <row r="396">
          <cell r="A396" t="str">
            <v>MC01.007</v>
          </cell>
          <cell r="B396" t="str">
            <v>Copa Final de 1 1/2"</v>
          </cell>
          <cell r="C396" t="str">
            <v>u</v>
          </cell>
          <cell r="D396">
            <v>1</v>
          </cell>
          <cell r="E396">
            <v>6.05</v>
          </cell>
          <cell r="F396">
            <v>6.05</v>
          </cell>
        </row>
        <row r="397">
          <cell r="A397" t="str">
            <v>MC01.008</v>
          </cell>
          <cell r="B397" t="str">
            <v>Terminal de 1 1/4"</v>
          </cell>
          <cell r="C397" t="str">
            <v>u</v>
          </cell>
          <cell r="D397">
            <v>1</v>
          </cell>
          <cell r="E397">
            <v>7</v>
          </cell>
          <cell r="F397">
            <v>7</v>
          </cell>
        </row>
        <row r="398">
          <cell r="A398" t="str">
            <v>MC01.009</v>
          </cell>
          <cell r="B398" t="str">
            <v>Palometa 1 1/2" para tres cuerdas, sencilla</v>
          </cell>
          <cell r="C398" t="str">
            <v>u</v>
          </cell>
          <cell r="D398">
            <v>1</v>
          </cell>
          <cell r="E398">
            <v>25</v>
          </cell>
          <cell r="F398">
            <v>25</v>
          </cell>
        </row>
        <row r="399">
          <cell r="A399" t="str">
            <v>MC01.010</v>
          </cell>
          <cell r="B399" t="str">
            <v>Palometa 1 1/2" para tres cuerdas, doble</v>
          </cell>
          <cell r="C399" t="str">
            <v>u</v>
          </cell>
          <cell r="D399">
            <v>1</v>
          </cell>
          <cell r="E399">
            <v>30</v>
          </cell>
          <cell r="F399">
            <v>30</v>
          </cell>
        </row>
        <row r="400">
          <cell r="A400" t="str">
            <v>MC01.011</v>
          </cell>
          <cell r="B400" t="str">
            <v>Rollo alambre de púas calibre 16 x 110 m.</v>
          </cell>
          <cell r="C400" t="str">
            <v>u</v>
          </cell>
          <cell r="D400">
            <v>1</v>
          </cell>
          <cell r="E400">
            <v>94</v>
          </cell>
          <cell r="F400">
            <v>94</v>
          </cell>
        </row>
        <row r="401">
          <cell r="A401" t="str">
            <v>MC01.012</v>
          </cell>
          <cell r="B401" t="str">
            <v>Rollo alambre de púas calibre 14 x 110 m.</v>
          </cell>
          <cell r="C401" t="str">
            <v>u</v>
          </cell>
          <cell r="D401">
            <v>1</v>
          </cell>
          <cell r="E401">
            <v>183</v>
          </cell>
          <cell r="F401">
            <v>183</v>
          </cell>
        </row>
        <row r="402">
          <cell r="A402" t="str">
            <v>MC01.013</v>
          </cell>
          <cell r="B402" t="str">
            <v>Grapas para alambre de púas.</v>
          </cell>
          <cell r="C402" t="str">
            <v>lb</v>
          </cell>
          <cell r="D402">
            <v>1</v>
          </cell>
          <cell r="E402">
            <v>7</v>
          </cell>
          <cell r="F402">
            <v>7</v>
          </cell>
        </row>
        <row r="403">
          <cell r="A403" t="str">
            <v>MC01.014</v>
          </cell>
          <cell r="B403" t="str">
            <v>Colocación de malla ciclónica de 6' (mano de obra solamente)</v>
          </cell>
          <cell r="C403" t="str">
            <v>m</v>
          </cell>
          <cell r="D403">
            <v>1</v>
          </cell>
          <cell r="E403">
            <v>125</v>
          </cell>
          <cell r="F403">
            <v>125</v>
          </cell>
        </row>
        <row r="404">
          <cell r="A404" t="str">
            <v>MC01.015</v>
          </cell>
          <cell r="B404" t="str">
            <v>Colocación de malla ciclónica de 7' (mano de obra solamente)</v>
          </cell>
          <cell r="C404" t="str">
            <v>m</v>
          </cell>
          <cell r="D404">
            <v>1</v>
          </cell>
          <cell r="E404">
            <v>150</v>
          </cell>
          <cell r="F404">
            <v>150</v>
          </cell>
        </row>
        <row r="405">
          <cell r="A405" t="str">
            <v>OT</v>
          </cell>
          <cell r="B405" t="str">
            <v>OTROS</v>
          </cell>
        </row>
        <row r="406">
          <cell r="A406" t="str">
            <v>OT01.001</v>
          </cell>
          <cell r="B406" t="str">
            <v>Hilo de Nylon 1 lbr</v>
          </cell>
          <cell r="C406" t="str">
            <v>ud</v>
          </cell>
          <cell r="D406">
            <v>1</v>
          </cell>
          <cell r="E406">
            <v>60</v>
          </cell>
          <cell r="F406">
            <v>60</v>
          </cell>
        </row>
        <row r="407">
          <cell r="A407" t="str">
            <v>OT01.002</v>
          </cell>
          <cell r="B407" t="str">
            <v>Cubo de goma #10</v>
          </cell>
          <cell r="C407" t="str">
            <v>ud</v>
          </cell>
          <cell r="D407">
            <v>1</v>
          </cell>
          <cell r="E407">
            <v>52</v>
          </cell>
          <cell r="F407">
            <v>52</v>
          </cell>
        </row>
        <row r="408">
          <cell r="A408" t="str">
            <v>OT01.003</v>
          </cell>
          <cell r="B408" t="str">
            <v>Cubo de goma #8</v>
          </cell>
          <cell r="C408" t="str">
            <v>ud</v>
          </cell>
          <cell r="D408">
            <v>1</v>
          </cell>
          <cell r="E408">
            <v>45</v>
          </cell>
          <cell r="F408">
            <v>45</v>
          </cell>
        </row>
        <row r="409">
          <cell r="A409" t="str">
            <v>OT01.004</v>
          </cell>
          <cell r="B409" t="str">
            <v>Escoba plástica para hojas, tipo EAGLE</v>
          </cell>
          <cell r="C409" t="str">
            <v>ud</v>
          </cell>
          <cell r="D409">
            <v>1</v>
          </cell>
          <cell r="E409">
            <v>73</v>
          </cell>
          <cell r="F409">
            <v>73</v>
          </cell>
        </row>
        <row r="410">
          <cell r="A410" t="str">
            <v>OT01.005</v>
          </cell>
          <cell r="B410" t="str">
            <v>Pala cuadrada "Tramontina"</v>
          </cell>
          <cell r="C410" t="str">
            <v>ud</v>
          </cell>
          <cell r="D410">
            <v>1</v>
          </cell>
          <cell r="E410">
            <v>85</v>
          </cell>
          <cell r="F410">
            <v>85</v>
          </cell>
        </row>
        <row r="411">
          <cell r="A411" t="str">
            <v>OT01.006</v>
          </cell>
          <cell r="B411" t="str">
            <v>Pala redonda "Tramontina"</v>
          </cell>
          <cell r="C411" t="str">
            <v>ud</v>
          </cell>
          <cell r="D411">
            <v>1</v>
          </cell>
          <cell r="E411">
            <v>81</v>
          </cell>
          <cell r="F411">
            <v>81</v>
          </cell>
        </row>
        <row r="412">
          <cell r="A412" t="str">
            <v>OT01.007</v>
          </cell>
          <cell r="B412" t="str">
            <v>Rastrillo para piedras , 14 dientes, USA</v>
          </cell>
          <cell r="C412" t="str">
            <v>ud</v>
          </cell>
          <cell r="D412">
            <v>1</v>
          </cell>
          <cell r="E412">
            <v>335</v>
          </cell>
          <cell r="F412">
            <v>335</v>
          </cell>
        </row>
        <row r="413">
          <cell r="A413" t="str">
            <v>OT01.008</v>
          </cell>
          <cell r="B413" t="str">
            <v>Carretilla de Metal "JEEP", "BRONCO", Taiwan</v>
          </cell>
          <cell r="C413" t="str">
            <v>ud</v>
          </cell>
          <cell r="D413">
            <v>1</v>
          </cell>
          <cell r="E413">
            <v>1160</v>
          </cell>
          <cell r="F413">
            <v>1160</v>
          </cell>
        </row>
        <row r="414">
          <cell r="A414" t="str">
            <v>OT02.001</v>
          </cell>
          <cell r="B414" t="str">
            <v>Gasolina</v>
          </cell>
          <cell r="C414" t="str">
            <v>gl</v>
          </cell>
          <cell r="D414">
            <v>1</v>
          </cell>
          <cell r="E414">
            <v>26</v>
          </cell>
          <cell r="F414">
            <v>26</v>
          </cell>
        </row>
        <row r="415">
          <cell r="A415" t="str">
            <v>OT02.002</v>
          </cell>
          <cell r="B415" t="str">
            <v>Gasoil</v>
          </cell>
          <cell r="C415" t="str">
            <v>gl</v>
          </cell>
          <cell r="D415">
            <v>1</v>
          </cell>
          <cell r="E415">
            <v>16.100000000000001</v>
          </cell>
          <cell r="F415">
            <v>16.100000000000001</v>
          </cell>
        </row>
        <row r="416">
          <cell r="A416" t="str">
            <v>OT02.003</v>
          </cell>
          <cell r="B416" t="str">
            <v>Lubricantes</v>
          </cell>
          <cell r="C416" t="str">
            <v>1/4 gl</v>
          </cell>
          <cell r="D416">
            <v>1</v>
          </cell>
          <cell r="E416">
            <v>30</v>
          </cell>
          <cell r="F416">
            <v>30</v>
          </cell>
        </row>
        <row r="417">
          <cell r="A417" t="str">
            <v>TP</v>
          </cell>
          <cell r="B417" t="str">
            <v>TUBERIAS Y PIEZAS</v>
          </cell>
          <cell r="C417">
            <v>0</v>
          </cell>
          <cell r="D417" t="str">
            <v/>
          </cell>
          <cell r="E417">
            <v>0</v>
          </cell>
          <cell r="F417" t="str">
            <v/>
          </cell>
        </row>
        <row r="418">
          <cell r="A418" t="str">
            <v>TP01.</v>
          </cell>
          <cell r="B418" t="str">
            <v>Tuberías y Piezas PVC Drenaje</v>
          </cell>
          <cell r="C418">
            <v>0</v>
          </cell>
          <cell r="D418" t="str">
            <v/>
          </cell>
          <cell r="E418">
            <v>0</v>
          </cell>
          <cell r="F418" t="str">
            <v/>
          </cell>
        </row>
        <row r="419">
          <cell r="A419" t="str">
            <v>TP01.001</v>
          </cell>
          <cell r="B419" t="str">
            <v>Tubo de 1 1/2" x 20' PVC Drenaje</v>
          </cell>
          <cell r="C419" t="str">
            <v>u</v>
          </cell>
          <cell r="D419">
            <v>1</v>
          </cell>
          <cell r="E419">
            <v>38.549999999999997</v>
          </cell>
          <cell r="F419">
            <v>38.549999999999997</v>
          </cell>
        </row>
        <row r="420">
          <cell r="A420" t="str">
            <v>TP01.002</v>
          </cell>
          <cell r="B420" t="str">
            <v>Tubo de 2" x 20' PVC Drenaje</v>
          </cell>
          <cell r="C420" t="str">
            <v>u</v>
          </cell>
          <cell r="D420">
            <v>1</v>
          </cell>
          <cell r="E420">
            <v>46</v>
          </cell>
          <cell r="F420">
            <v>46</v>
          </cell>
        </row>
        <row r="421">
          <cell r="A421" t="str">
            <v>TP01.003</v>
          </cell>
          <cell r="B421" t="str">
            <v>Tubo de 3" x 20' PVC Drenaje</v>
          </cell>
          <cell r="C421" t="str">
            <v>u</v>
          </cell>
          <cell r="D421">
            <v>1</v>
          </cell>
          <cell r="E421">
            <v>73.5</v>
          </cell>
          <cell r="F421">
            <v>73.5</v>
          </cell>
        </row>
        <row r="422">
          <cell r="A422" t="str">
            <v>TP01.004</v>
          </cell>
          <cell r="B422" t="str">
            <v>Tubo de 4" x 20' PVC Drenaje</v>
          </cell>
          <cell r="C422" t="str">
            <v>u</v>
          </cell>
          <cell r="D422">
            <v>1</v>
          </cell>
          <cell r="E422">
            <v>96</v>
          </cell>
          <cell r="F422">
            <v>96</v>
          </cell>
        </row>
        <row r="423">
          <cell r="A423" t="str">
            <v>TP01.005</v>
          </cell>
          <cell r="B423" t="str">
            <v>Tubo de 6" x 20' PVC Drenaje</v>
          </cell>
          <cell r="C423" t="str">
            <v>u</v>
          </cell>
          <cell r="D423">
            <v>1</v>
          </cell>
          <cell r="E423">
            <v>299.5</v>
          </cell>
          <cell r="F423">
            <v>299.5</v>
          </cell>
        </row>
        <row r="424">
          <cell r="A424" t="str">
            <v>TP01.006</v>
          </cell>
          <cell r="B424" t="str">
            <v>Tubo de 2" x 20' PVC SDR-41</v>
          </cell>
          <cell r="C424" t="str">
            <v>u</v>
          </cell>
          <cell r="D424">
            <v>1</v>
          </cell>
          <cell r="E424">
            <v>79</v>
          </cell>
          <cell r="F424">
            <v>79</v>
          </cell>
        </row>
        <row r="425">
          <cell r="A425" t="str">
            <v>TP01.007</v>
          </cell>
          <cell r="B425" t="str">
            <v>Tubo de 3" x 20' PVC SDR-41</v>
          </cell>
          <cell r="C425" t="str">
            <v>u</v>
          </cell>
          <cell r="D425">
            <v>1</v>
          </cell>
          <cell r="E425">
            <v>140</v>
          </cell>
          <cell r="F425">
            <v>140</v>
          </cell>
        </row>
        <row r="426">
          <cell r="A426" t="str">
            <v>TP01.008</v>
          </cell>
          <cell r="B426" t="str">
            <v>Tubo de 4" x 20' PVC SDR-41</v>
          </cell>
          <cell r="C426" t="str">
            <v>u</v>
          </cell>
          <cell r="D426">
            <v>1</v>
          </cell>
          <cell r="E426">
            <v>223</v>
          </cell>
          <cell r="F426">
            <v>223</v>
          </cell>
        </row>
        <row r="427">
          <cell r="A427" t="str">
            <v>TP01.009</v>
          </cell>
          <cell r="B427" t="str">
            <v>Tubo de 6" x 20' PVC SDR-41</v>
          </cell>
          <cell r="C427" t="str">
            <v>u</v>
          </cell>
          <cell r="D427">
            <v>1</v>
          </cell>
          <cell r="E427">
            <v>503</v>
          </cell>
          <cell r="F427">
            <v>503</v>
          </cell>
        </row>
        <row r="428">
          <cell r="A428" t="str">
            <v>TP01.010</v>
          </cell>
          <cell r="B428" t="str">
            <v>Tubo de 2" x 20' PVC SDR-26</v>
          </cell>
          <cell r="C428" t="str">
            <v>u</v>
          </cell>
          <cell r="D428">
            <v>1</v>
          </cell>
          <cell r="E428">
            <v>98.5</v>
          </cell>
          <cell r="F428">
            <v>98.5</v>
          </cell>
        </row>
        <row r="429">
          <cell r="A429" t="str">
            <v>TP01.011</v>
          </cell>
          <cell r="B429" t="str">
            <v>Tubo de 3" x 20' PVC SDR-26</v>
          </cell>
          <cell r="C429" t="str">
            <v>u</v>
          </cell>
          <cell r="D429">
            <v>1</v>
          </cell>
          <cell r="E429">
            <v>233</v>
          </cell>
          <cell r="F429">
            <v>233</v>
          </cell>
        </row>
        <row r="430">
          <cell r="A430" t="str">
            <v>TP01.012</v>
          </cell>
          <cell r="B430" t="str">
            <v>Tubo de 4" x 20' PVC SDR-26</v>
          </cell>
          <cell r="C430" t="str">
            <v>u</v>
          </cell>
          <cell r="D430">
            <v>1</v>
          </cell>
          <cell r="E430">
            <v>363</v>
          </cell>
          <cell r="F430">
            <v>363</v>
          </cell>
        </row>
        <row r="431">
          <cell r="A431" t="str">
            <v>TP01.013</v>
          </cell>
          <cell r="B431" t="str">
            <v>Tubo de 6" x 20' PVC SDR-26</v>
          </cell>
          <cell r="C431" t="str">
            <v>u</v>
          </cell>
          <cell r="D431">
            <v>1</v>
          </cell>
          <cell r="E431">
            <v>761</v>
          </cell>
          <cell r="F431">
            <v>761</v>
          </cell>
        </row>
        <row r="432">
          <cell r="A432" t="str">
            <v>TP01.014</v>
          </cell>
          <cell r="B432" t="str">
            <v>Codo de 2" x 90 Drenaje</v>
          </cell>
          <cell r="C432" t="str">
            <v>u</v>
          </cell>
          <cell r="D432">
            <v>1</v>
          </cell>
          <cell r="E432">
            <v>8.6999999999999993</v>
          </cell>
          <cell r="F432">
            <v>8.6999999999999993</v>
          </cell>
        </row>
        <row r="433">
          <cell r="A433" t="str">
            <v>TP01.015</v>
          </cell>
          <cell r="B433" t="str">
            <v>Codo de 3" x 90 Drenaje</v>
          </cell>
          <cell r="C433" t="str">
            <v>u</v>
          </cell>
          <cell r="D433">
            <v>1</v>
          </cell>
          <cell r="E433">
            <v>20</v>
          </cell>
          <cell r="F433">
            <v>20</v>
          </cell>
        </row>
        <row r="434">
          <cell r="A434" t="str">
            <v>TP01.016</v>
          </cell>
          <cell r="B434" t="str">
            <v>Codo de 4" x 90 Drenaje</v>
          </cell>
          <cell r="C434" t="str">
            <v>u</v>
          </cell>
          <cell r="D434">
            <v>1</v>
          </cell>
          <cell r="E434">
            <v>31.75</v>
          </cell>
          <cell r="F434">
            <v>31.75</v>
          </cell>
        </row>
        <row r="435">
          <cell r="A435" t="str">
            <v>TP01.017</v>
          </cell>
          <cell r="B435" t="str">
            <v>Codo de 6" x 90 Drenaje</v>
          </cell>
          <cell r="C435" t="str">
            <v>u</v>
          </cell>
          <cell r="D435">
            <v>1</v>
          </cell>
          <cell r="E435">
            <v>260</v>
          </cell>
          <cell r="F435">
            <v>260</v>
          </cell>
        </row>
        <row r="436">
          <cell r="A436" t="str">
            <v>TP01.018</v>
          </cell>
          <cell r="B436" t="str">
            <v>Codo de 2" x 45 Drenaje</v>
          </cell>
          <cell r="C436" t="str">
            <v>u</v>
          </cell>
          <cell r="D436">
            <v>1</v>
          </cell>
          <cell r="E436">
            <v>7</v>
          </cell>
          <cell r="F436">
            <v>7</v>
          </cell>
        </row>
        <row r="437">
          <cell r="A437" t="str">
            <v>TP01.019</v>
          </cell>
          <cell r="B437" t="str">
            <v>Codo de 3" x 45 Drenaje</v>
          </cell>
          <cell r="C437" t="str">
            <v>u</v>
          </cell>
          <cell r="D437">
            <v>1</v>
          </cell>
          <cell r="E437">
            <v>15</v>
          </cell>
          <cell r="F437">
            <v>15</v>
          </cell>
        </row>
        <row r="438">
          <cell r="A438" t="str">
            <v>TP01.020</v>
          </cell>
          <cell r="B438" t="str">
            <v>Codo de 4" x 45 Drenaje</v>
          </cell>
          <cell r="C438" t="str">
            <v>u</v>
          </cell>
          <cell r="D438">
            <v>1</v>
          </cell>
          <cell r="E438">
            <v>25</v>
          </cell>
          <cell r="F438">
            <v>25</v>
          </cell>
        </row>
        <row r="439">
          <cell r="A439" t="str">
            <v>TP01.021</v>
          </cell>
          <cell r="B439" t="str">
            <v>Codo de 6" x 45 Drenaje</v>
          </cell>
          <cell r="C439" t="str">
            <v>u</v>
          </cell>
          <cell r="D439">
            <v>1</v>
          </cell>
          <cell r="E439">
            <v>260</v>
          </cell>
          <cell r="F439">
            <v>260</v>
          </cell>
        </row>
        <row r="440">
          <cell r="A440" t="str">
            <v>TP01.022</v>
          </cell>
          <cell r="B440" t="str">
            <v>Yee de 2" PVC Drenaje</v>
          </cell>
          <cell r="C440" t="str">
            <v>u</v>
          </cell>
          <cell r="D440">
            <v>1</v>
          </cell>
          <cell r="E440">
            <v>16</v>
          </cell>
          <cell r="F440">
            <v>16</v>
          </cell>
        </row>
        <row r="441">
          <cell r="A441" t="str">
            <v>TP01.023</v>
          </cell>
          <cell r="B441" t="str">
            <v>Yee de 3" PVC Drenaje</v>
          </cell>
          <cell r="C441" t="str">
            <v>u</v>
          </cell>
          <cell r="D441">
            <v>1</v>
          </cell>
          <cell r="E441">
            <v>33</v>
          </cell>
          <cell r="F441">
            <v>33</v>
          </cell>
        </row>
        <row r="442">
          <cell r="A442" t="str">
            <v>TP01.024</v>
          </cell>
          <cell r="B442" t="str">
            <v>Yee de 4" PVC Drenaje</v>
          </cell>
          <cell r="C442" t="str">
            <v>u</v>
          </cell>
          <cell r="D442">
            <v>1</v>
          </cell>
          <cell r="E442">
            <v>55</v>
          </cell>
          <cell r="F442">
            <v>55</v>
          </cell>
        </row>
        <row r="443">
          <cell r="A443" t="str">
            <v>TP01.025</v>
          </cell>
          <cell r="B443" t="str">
            <v>Yee de 6" PVC Drenaje</v>
          </cell>
          <cell r="C443" t="str">
            <v>u</v>
          </cell>
          <cell r="D443">
            <v>1</v>
          </cell>
          <cell r="E443">
            <v>526</v>
          </cell>
          <cell r="F443">
            <v>526</v>
          </cell>
        </row>
        <row r="444">
          <cell r="A444" t="str">
            <v>TP01.026</v>
          </cell>
          <cell r="B444" t="str">
            <v>Yee reducción, de 3" a 2" PVC Drenaje</v>
          </cell>
          <cell r="C444" t="str">
            <v>u</v>
          </cell>
          <cell r="D444">
            <v>1</v>
          </cell>
          <cell r="E444">
            <v>25</v>
          </cell>
          <cell r="F444">
            <v>25</v>
          </cell>
        </row>
        <row r="445">
          <cell r="A445" t="str">
            <v>TP01.027</v>
          </cell>
          <cell r="B445" t="str">
            <v>Yee reducción, de 4" a 3" PVC Drenaje</v>
          </cell>
          <cell r="C445" t="str">
            <v>u</v>
          </cell>
          <cell r="D445">
            <v>1</v>
          </cell>
          <cell r="E445">
            <v>70</v>
          </cell>
          <cell r="F445">
            <v>70</v>
          </cell>
        </row>
        <row r="446">
          <cell r="A446" t="str">
            <v>TP01.028</v>
          </cell>
          <cell r="B446" t="str">
            <v>Yee reducción, de 4" a 2" PVC Drenaje</v>
          </cell>
          <cell r="C446" t="str">
            <v>u</v>
          </cell>
          <cell r="D446">
            <v>1</v>
          </cell>
          <cell r="E446">
            <v>32</v>
          </cell>
          <cell r="F446">
            <v>32</v>
          </cell>
        </row>
        <row r="447">
          <cell r="A447" t="str">
            <v>TP01.029</v>
          </cell>
          <cell r="B447" t="str">
            <v>Yee reducción, de 6" a 4" PVC Drenaje</v>
          </cell>
          <cell r="C447" t="str">
            <v>u</v>
          </cell>
          <cell r="D447">
            <v>1</v>
          </cell>
          <cell r="E447">
            <v>300</v>
          </cell>
          <cell r="F447">
            <v>300</v>
          </cell>
        </row>
        <row r="448">
          <cell r="A448" t="str">
            <v>TP01.030</v>
          </cell>
          <cell r="B448" t="str">
            <v>Tee de 2" PVC Drenaje</v>
          </cell>
          <cell r="C448" t="str">
            <v>u</v>
          </cell>
          <cell r="D448">
            <v>1</v>
          </cell>
          <cell r="E448">
            <v>14.5</v>
          </cell>
          <cell r="F448">
            <v>14.5</v>
          </cell>
        </row>
        <row r="449">
          <cell r="A449" t="str">
            <v>TP01.031</v>
          </cell>
          <cell r="B449" t="str">
            <v>Tee de 3" PVC Drenaje</v>
          </cell>
          <cell r="C449" t="str">
            <v>u</v>
          </cell>
          <cell r="D449">
            <v>1</v>
          </cell>
          <cell r="E449">
            <v>31</v>
          </cell>
          <cell r="F449">
            <v>31</v>
          </cell>
        </row>
        <row r="450">
          <cell r="A450" t="str">
            <v>TP01.032</v>
          </cell>
          <cell r="B450" t="str">
            <v>Tee de 4" PVC Drenaje</v>
          </cell>
          <cell r="C450" t="str">
            <v>u</v>
          </cell>
          <cell r="D450">
            <v>1</v>
          </cell>
          <cell r="E450">
            <v>50</v>
          </cell>
          <cell r="F450">
            <v>50</v>
          </cell>
        </row>
        <row r="451">
          <cell r="A451" t="str">
            <v>TP01.033</v>
          </cell>
          <cell r="B451" t="str">
            <v>Tee de 6" PVC Drenaje</v>
          </cell>
          <cell r="C451" t="str">
            <v>u</v>
          </cell>
          <cell r="D451">
            <v>1</v>
          </cell>
          <cell r="E451">
            <v>310</v>
          </cell>
          <cell r="F451">
            <v>310</v>
          </cell>
        </row>
        <row r="452">
          <cell r="A452" t="str">
            <v>TP01.034</v>
          </cell>
          <cell r="B452" t="str">
            <v>Tee reducción, de 3" a 2" PVC Drenaje</v>
          </cell>
          <cell r="C452" t="str">
            <v>u</v>
          </cell>
          <cell r="D452">
            <v>1</v>
          </cell>
          <cell r="E452">
            <v>18.75</v>
          </cell>
          <cell r="F452">
            <v>18.75</v>
          </cell>
        </row>
        <row r="453">
          <cell r="A453" t="str">
            <v>TP01.035</v>
          </cell>
          <cell r="B453" t="str">
            <v>Tee reducción, de 4" a 3" PVC Drenaje</v>
          </cell>
          <cell r="C453" t="str">
            <v>u</v>
          </cell>
          <cell r="D453">
            <v>1</v>
          </cell>
          <cell r="E453">
            <v>73</v>
          </cell>
          <cell r="F453">
            <v>73</v>
          </cell>
        </row>
        <row r="454">
          <cell r="A454" t="str">
            <v>TP01.036</v>
          </cell>
          <cell r="B454" t="str">
            <v>Tee reducción, de 4" a 2" PVC Drenaje</v>
          </cell>
          <cell r="C454" t="str">
            <v>u</v>
          </cell>
          <cell r="D454">
            <v>1</v>
          </cell>
          <cell r="E454">
            <v>32</v>
          </cell>
          <cell r="F454">
            <v>32</v>
          </cell>
        </row>
        <row r="455">
          <cell r="A455" t="str">
            <v>TP01.037</v>
          </cell>
          <cell r="B455" t="str">
            <v>Tee reducción, de 6" a 3" PVC Drenaje</v>
          </cell>
          <cell r="C455" t="str">
            <v>u</v>
          </cell>
          <cell r="D455">
            <v>1</v>
          </cell>
          <cell r="E455">
            <v>265</v>
          </cell>
          <cell r="F455">
            <v>265</v>
          </cell>
        </row>
        <row r="456">
          <cell r="A456" t="str">
            <v>TP01.038</v>
          </cell>
          <cell r="B456" t="str">
            <v>Tee reducción, de 6" a 4" PVC Drenaje</v>
          </cell>
          <cell r="C456" t="str">
            <v>u</v>
          </cell>
          <cell r="D456">
            <v>1</v>
          </cell>
          <cell r="E456">
            <v>265</v>
          </cell>
          <cell r="F456">
            <v>265</v>
          </cell>
        </row>
        <row r="457">
          <cell r="A457" t="str">
            <v>TP01.039</v>
          </cell>
          <cell r="B457" t="str">
            <v>Tapón Registro de 2" PVC Drenaje</v>
          </cell>
          <cell r="C457" t="str">
            <v>u</v>
          </cell>
          <cell r="D457">
            <v>1</v>
          </cell>
          <cell r="E457">
            <v>25</v>
          </cell>
          <cell r="F457">
            <v>25</v>
          </cell>
        </row>
        <row r="458">
          <cell r="A458" t="str">
            <v>TP01.040</v>
          </cell>
          <cell r="B458" t="str">
            <v>Tapón Registro de 3" PVC Drenaje</v>
          </cell>
          <cell r="C458" t="str">
            <v>u</v>
          </cell>
          <cell r="D458">
            <v>1</v>
          </cell>
          <cell r="E458">
            <v>55</v>
          </cell>
          <cell r="F458">
            <v>55</v>
          </cell>
        </row>
        <row r="459">
          <cell r="A459" t="str">
            <v>TP01.041</v>
          </cell>
          <cell r="B459" t="str">
            <v>Tapón Registro de 4" PVC Drenaje</v>
          </cell>
          <cell r="C459" t="str">
            <v>u</v>
          </cell>
          <cell r="D459">
            <v>1</v>
          </cell>
          <cell r="E459">
            <v>60</v>
          </cell>
          <cell r="F459">
            <v>60</v>
          </cell>
        </row>
        <row r="460">
          <cell r="A460" t="str">
            <v>TP01.042</v>
          </cell>
          <cell r="B460" t="str">
            <v>Sifón de 1 1/2", PVC</v>
          </cell>
          <cell r="C460" t="str">
            <v>u</v>
          </cell>
          <cell r="D460">
            <v>1</v>
          </cell>
          <cell r="E460">
            <v>41.9</v>
          </cell>
          <cell r="F460">
            <v>41.9</v>
          </cell>
        </row>
        <row r="461">
          <cell r="A461" t="str">
            <v>TP01.043</v>
          </cell>
          <cell r="B461" t="str">
            <v>Sifón de 2", PVC</v>
          </cell>
          <cell r="C461" t="str">
            <v>u</v>
          </cell>
          <cell r="D461">
            <v>1</v>
          </cell>
          <cell r="E461">
            <v>30</v>
          </cell>
          <cell r="F461">
            <v>30</v>
          </cell>
        </row>
        <row r="462">
          <cell r="A462" t="str">
            <v>TP01.044</v>
          </cell>
          <cell r="B462" t="str">
            <v>Sifón de 3", PVC</v>
          </cell>
          <cell r="C462" t="str">
            <v>u</v>
          </cell>
          <cell r="D462">
            <v>1</v>
          </cell>
          <cell r="E462">
            <v>110</v>
          </cell>
          <cell r="F462">
            <v>110</v>
          </cell>
        </row>
        <row r="463">
          <cell r="A463" t="str">
            <v>TP01.045</v>
          </cell>
          <cell r="B463" t="str">
            <v>Sifón de 4", PVC</v>
          </cell>
          <cell r="C463" t="str">
            <v>u</v>
          </cell>
          <cell r="D463">
            <v>1</v>
          </cell>
          <cell r="E463">
            <v>130</v>
          </cell>
          <cell r="F463">
            <v>130</v>
          </cell>
        </row>
        <row r="464">
          <cell r="A464" t="str">
            <v>TP01.046</v>
          </cell>
          <cell r="B464" t="str">
            <v>Reducción de 3" a 1 1/2" PVC Drenaje</v>
          </cell>
          <cell r="C464" t="str">
            <v>u</v>
          </cell>
          <cell r="D464">
            <v>1</v>
          </cell>
          <cell r="E464">
            <v>15.5</v>
          </cell>
          <cell r="F464">
            <v>15.5</v>
          </cell>
        </row>
        <row r="465">
          <cell r="A465" t="str">
            <v>TP01.047</v>
          </cell>
          <cell r="B465" t="str">
            <v>Reducción de 3" a 2" PVC Drenaje</v>
          </cell>
          <cell r="C465" t="str">
            <v>u</v>
          </cell>
          <cell r="D465">
            <v>1</v>
          </cell>
          <cell r="E465">
            <v>10.5</v>
          </cell>
          <cell r="F465">
            <v>10.5</v>
          </cell>
        </row>
        <row r="466">
          <cell r="A466" t="str">
            <v>TP01.048</v>
          </cell>
          <cell r="B466" t="str">
            <v>Reducción de 4" a 3" PVC Drenaje</v>
          </cell>
          <cell r="C466" t="str">
            <v>u</v>
          </cell>
          <cell r="D466">
            <v>1</v>
          </cell>
          <cell r="E466">
            <v>20</v>
          </cell>
          <cell r="F466">
            <v>20</v>
          </cell>
        </row>
        <row r="467">
          <cell r="A467" t="str">
            <v>TP01.049</v>
          </cell>
          <cell r="B467" t="str">
            <v>Reducción de 4" a 2" PVC Drenaje</v>
          </cell>
          <cell r="C467" t="str">
            <v>u</v>
          </cell>
          <cell r="D467">
            <v>1</v>
          </cell>
          <cell r="E467">
            <v>18</v>
          </cell>
          <cell r="F467">
            <v>18</v>
          </cell>
        </row>
        <row r="468">
          <cell r="A468" t="str">
            <v>TP01.050</v>
          </cell>
          <cell r="B468" t="str">
            <v>Reducción de 6" a 4" PVC Drenaje</v>
          </cell>
          <cell r="C468" t="str">
            <v>u</v>
          </cell>
          <cell r="D468">
            <v>1</v>
          </cell>
          <cell r="E468">
            <v>160</v>
          </cell>
          <cell r="F468">
            <v>160</v>
          </cell>
        </row>
        <row r="469">
          <cell r="A469" t="str">
            <v>TP01.051</v>
          </cell>
          <cell r="B469" t="str">
            <v>Cemento PVC criollo, 1 GL (CANO)</v>
          </cell>
          <cell r="C469" t="str">
            <v>u</v>
          </cell>
          <cell r="D469">
            <v>1</v>
          </cell>
          <cell r="E469">
            <v>180</v>
          </cell>
          <cell r="F469">
            <v>180</v>
          </cell>
        </row>
        <row r="470">
          <cell r="A470" t="str">
            <v>TP01.052</v>
          </cell>
          <cell r="B470" t="str">
            <v>Cemento PVC criollo, 1/4 GL (CANO)</v>
          </cell>
          <cell r="C470" t="str">
            <v>u</v>
          </cell>
          <cell r="D470">
            <v>1</v>
          </cell>
          <cell r="E470">
            <v>53</v>
          </cell>
          <cell r="F470">
            <v>53</v>
          </cell>
        </row>
        <row r="471">
          <cell r="A471" t="str">
            <v>TP01.053</v>
          </cell>
          <cell r="B471" t="str">
            <v>Cemento PVC criollo, Pinta (CANO)</v>
          </cell>
          <cell r="C471" t="str">
            <v>u</v>
          </cell>
          <cell r="D471">
            <v>1</v>
          </cell>
          <cell r="E471">
            <v>27</v>
          </cell>
          <cell r="F471">
            <v>27</v>
          </cell>
        </row>
        <row r="472">
          <cell r="A472" t="str">
            <v>TP01.054</v>
          </cell>
          <cell r="B472" t="str">
            <v>Cemento PVC importado, 1000 gramos (TANGIT)</v>
          </cell>
          <cell r="C472" t="str">
            <v>u</v>
          </cell>
          <cell r="D472">
            <v>1</v>
          </cell>
          <cell r="E472">
            <v>230</v>
          </cell>
          <cell r="F472">
            <v>230</v>
          </cell>
        </row>
        <row r="473">
          <cell r="A473" t="str">
            <v>TP01.055</v>
          </cell>
          <cell r="B473" t="str">
            <v>Cemento PVC importado, 500 gramos (TANGIT)</v>
          </cell>
          <cell r="C473" t="str">
            <v>u</v>
          </cell>
          <cell r="D473">
            <v>1</v>
          </cell>
          <cell r="E473">
            <v>133</v>
          </cell>
          <cell r="F473">
            <v>133</v>
          </cell>
        </row>
        <row r="474">
          <cell r="A474" t="str">
            <v>TP01.056</v>
          </cell>
          <cell r="B474" t="str">
            <v>Cemento PVC importado, 250 gramos (TANGIT)</v>
          </cell>
          <cell r="C474" t="str">
            <v>u</v>
          </cell>
          <cell r="D474">
            <v>1</v>
          </cell>
          <cell r="E474">
            <v>78</v>
          </cell>
          <cell r="F474">
            <v>78</v>
          </cell>
        </row>
        <row r="475">
          <cell r="A475" t="str">
            <v>TP01.057</v>
          </cell>
          <cell r="B475" t="str">
            <v>Cemento PVC importado, 125 gramos (TANGIT)</v>
          </cell>
          <cell r="C475" t="str">
            <v>u</v>
          </cell>
          <cell r="D475">
            <v>1</v>
          </cell>
          <cell r="E475">
            <v>47</v>
          </cell>
          <cell r="F475">
            <v>47</v>
          </cell>
        </row>
        <row r="476">
          <cell r="A476" t="str">
            <v>TP02.</v>
          </cell>
          <cell r="B476" t="str">
            <v>Tuberias y Piezas Galvanizadas</v>
          </cell>
          <cell r="C476">
            <v>0</v>
          </cell>
          <cell r="D476" t="str">
            <v/>
          </cell>
          <cell r="E476">
            <v>0</v>
          </cell>
          <cell r="F476" t="str">
            <v/>
          </cell>
        </row>
        <row r="477">
          <cell r="A477" t="str">
            <v>TP02.001</v>
          </cell>
          <cell r="B477" t="str">
            <v>Tubo de 1/2" x 20', Galvanizado</v>
          </cell>
          <cell r="C477" t="str">
            <v>u</v>
          </cell>
          <cell r="D477">
            <v>1</v>
          </cell>
          <cell r="E477">
            <v>160</v>
          </cell>
          <cell r="F477">
            <v>160</v>
          </cell>
        </row>
        <row r="478">
          <cell r="A478" t="str">
            <v>TP02.002</v>
          </cell>
          <cell r="B478" t="str">
            <v>Tubo de 3/4" x 20', Galvanizado</v>
          </cell>
          <cell r="C478" t="str">
            <v>u</v>
          </cell>
          <cell r="D478">
            <v>1</v>
          </cell>
          <cell r="E478">
            <v>215</v>
          </cell>
          <cell r="F478">
            <v>215</v>
          </cell>
        </row>
        <row r="479">
          <cell r="A479" t="str">
            <v>TP02.003</v>
          </cell>
          <cell r="B479" t="str">
            <v>Tubo de 1" x 20', Galvanizado</v>
          </cell>
          <cell r="C479" t="str">
            <v>u</v>
          </cell>
          <cell r="D479">
            <v>1</v>
          </cell>
          <cell r="E479">
            <v>316</v>
          </cell>
          <cell r="F479">
            <v>316</v>
          </cell>
        </row>
        <row r="480">
          <cell r="A480" t="str">
            <v>TP02.004</v>
          </cell>
          <cell r="B480" t="str">
            <v>Tubo de 1 1/2" x 20', Galvanizado</v>
          </cell>
          <cell r="C480" t="str">
            <v>u</v>
          </cell>
          <cell r="D480">
            <v>1</v>
          </cell>
          <cell r="E480">
            <v>505</v>
          </cell>
          <cell r="F480">
            <v>505</v>
          </cell>
        </row>
        <row r="481">
          <cell r="A481" t="str">
            <v>TP02.005</v>
          </cell>
          <cell r="B481" t="str">
            <v>Tubo de 2" x 20', Galvanizado</v>
          </cell>
          <cell r="C481" t="str">
            <v>u</v>
          </cell>
          <cell r="D481">
            <v>1</v>
          </cell>
          <cell r="E481">
            <v>680</v>
          </cell>
          <cell r="F481">
            <v>680</v>
          </cell>
        </row>
        <row r="482">
          <cell r="A482" t="str">
            <v>TP02.006</v>
          </cell>
          <cell r="B482" t="str">
            <v>Tubo de 2 1/2" x 20', Galvanizado</v>
          </cell>
          <cell r="C482" t="str">
            <v>u</v>
          </cell>
          <cell r="D482">
            <v>1</v>
          </cell>
          <cell r="E482">
            <v>1075</v>
          </cell>
          <cell r="F482">
            <v>1075</v>
          </cell>
        </row>
        <row r="483">
          <cell r="A483" t="str">
            <v>TP02.007</v>
          </cell>
          <cell r="B483" t="str">
            <v>Tubo de 3" x 20', Galvanizado</v>
          </cell>
          <cell r="C483" t="str">
            <v>u</v>
          </cell>
          <cell r="D483">
            <v>1</v>
          </cell>
          <cell r="E483">
            <v>1400</v>
          </cell>
          <cell r="F483">
            <v>1400</v>
          </cell>
        </row>
        <row r="484">
          <cell r="A484" t="str">
            <v>TP02.008</v>
          </cell>
          <cell r="B484" t="str">
            <v>Tubo de 4" x 20', Galvanizado</v>
          </cell>
          <cell r="C484" t="str">
            <v>u</v>
          </cell>
          <cell r="D484">
            <v>1</v>
          </cell>
          <cell r="E484">
            <v>2740</v>
          </cell>
          <cell r="F484">
            <v>2740</v>
          </cell>
        </row>
        <row r="485">
          <cell r="A485" t="str">
            <v>TP02.009</v>
          </cell>
          <cell r="B485" t="str">
            <v>Codo de 1/2" x 90, Galvanizado</v>
          </cell>
          <cell r="C485" t="str">
            <v>u</v>
          </cell>
          <cell r="D485">
            <v>1</v>
          </cell>
          <cell r="E485">
            <v>4.5</v>
          </cell>
          <cell r="F485">
            <v>4.5</v>
          </cell>
        </row>
        <row r="486">
          <cell r="A486" t="str">
            <v>TP02.010</v>
          </cell>
          <cell r="B486" t="str">
            <v>Codo de 3/4" x 90, Galvanizado</v>
          </cell>
          <cell r="C486" t="str">
            <v>u</v>
          </cell>
          <cell r="D486">
            <v>1</v>
          </cell>
          <cell r="E486">
            <v>6.4</v>
          </cell>
          <cell r="F486">
            <v>6.4</v>
          </cell>
        </row>
        <row r="487">
          <cell r="A487" t="str">
            <v>TP02.011</v>
          </cell>
          <cell r="B487" t="str">
            <v>Codo de 1" x 90, Galvanizado</v>
          </cell>
          <cell r="C487" t="str">
            <v>u</v>
          </cell>
          <cell r="D487">
            <v>1</v>
          </cell>
          <cell r="E487">
            <v>7</v>
          </cell>
          <cell r="F487">
            <v>7</v>
          </cell>
        </row>
        <row r="488">
          <cell r="A488" t="str">
            <v>TP02.012</v>
          </cell>
          <cell r="B488" t="str">
            <v>Codo de 1 1/2" x 90, Galvanizado</v>
          </cell>
          <cell r="C488" t="str">
            <v>u</v>
          </cell>
          <cell r="D488">
            <v>1</v>
          </cell>
          <cell r="E488">
            <v>17.5</v>
          </cell>
          <cell r="F488">
            <v>17.5</v>
          </cell>
        </row>
        <row r="489">
          <cell r="A489" t="str">
            <v>TP02.013</v>
          </cell>
          <cell r="B489" t="str">
            <v>Codo de 2" x 90, Galvanizado</v>
          </cell>
          <cell r="C489" t="str">
            <v>u</v>
          </cell>
          <cell r="D489">
            <v>1</v>
          </cell>
          <cell r="E489">
            <v>27</v>
          </cell>
          <cell r="F489">
            <v>27</v>
          </cell>
        </row>
        <row r="490">
          <cell r="A490" t="str">
            <v>TP02.014</v>
          </cell>
          <cell r="B490" t="str">
            <v>Codo de 2 1/2" x 90, Galvanizado</v>
          </cell>
          <cell r="C490" t="str">
            <v>u</v>
          </cell>
          <cell r="D490">
            <v>1</v>
          </cell>
          <cell r="E490">
            <v>35</v>
          </cell>
          <cell r="F490">
            <v>35</v>
          </cell>
        </row>
        <row r="491">
          <cell r="A491" t="str">
            <v>TP02.015</v>
          </cell>
          <cell r="B491" t="str">
            <v>Codo de 3" x 90, Galvanizado</v>
          </cell>
          <cell r="C491" t="str">
            <v>u</v>
          </cell>
          <cell r="D491">
            <v>1</v>
          </cell>
          <cell r="E491">
            <v>52</v>
          </cell>
          <cell r="F491">
            <v>52</v>
          </cell>
        </row>
        <row r="492">
          <cell r="A492" t="str">
            <v>TP02.016</v>
          </cell>
          <cell r="B492" t="str">
            <v>Codo de 4" x 90, Galvanizado</v>
          </cell>
          <cell r="C492" t="str">
            <v>u</v>
          </cell>
          <cell r="D492">
            <v>1</v>
          </cell>
          <cell r="E492">
            <v>126</v>
          </cell>
          <cell r="F492">
            <v>126</v>
          </cell>
        </row>
        <row r="493">
          <cell r="A493" t="str">
            <v>TP02.017</v>
          </cell>
          <cell r="B493" t="str">
            <v>Codo Niple de 1/2" x 90, Galvanizado</v>
          </cell>
          <cell r="C493" t="str">
            <v>u</v>
          </cell>
          <cell r="D493">
            <v>1</v>
          </cell>
          <cell r="E493">
            <v>5.5</v>
          </cell>
          <cell r="F493">
            <v>5.5</v>
          </cell>
        </row>
        <row r="494">
          <cell r="A494" t="str">
            <v>TP02.018</v>
          </cell>
          <cell r="B494" t="str">
            <v>Codo Niple de 3/4" x 90, Galvanizado</v>
          </cell>
          <cell r="C494" t="str">
            <v>u</v>
          </cell>
          <cell r="D494">
            <v>1</v>
          </cell>
          <cell r="E494">
            <v>6.3</v>
          </cell>
          <cell r="F494">
            <v>6.3</v>
          </cell>
        </row>
        <row r="495">
          <cell r="A495" t="str">
            <v>TP02.019</v>
          </cell>
          <cell r="B495" t="str">
            <v>Codo Niple de 1" x 90, Galvanizado</v>
          </cell>
          <cell r="C495" t="str">
            <v>u</v>
          </cell>
          <cell r="D495">
            <v>1</v>
          </cell>
          <cell r="E495">
            <v>11.25</v>
          </cell>
          <cell r="F495">
            <v>11.25</v>
          </cell>
        </row>
        <row r="496">
          <cell r="A496" t="str">
            <v>TP02.020</v>
          </cell>
          <cell r="B496" t="str">
            <v>Codo Niple de 1 1/2" x 90, Galvanizado</v>
          </cell>
          <cell r="C496" t="str">
            <v>u</v>
          </cell>
          <cell r="D496">
            <v>1</v>
          </cell>
          <cell r="E496">
            <v>15</v>
          </cell>
          <cell r="F496">
            <v>15</v>
          </cell>
        </row>
        <row r="497">
          <cell r="A497" t="str">
            <v>TP02.021</v>
          </cell>
          <cell r="B497" t="str">
            <v>Codo Niple de 2" x 90, Galvanizado</v>
          </cell>
          <cell r="C497" t="str">
            <v>u</v>
          </cell>
          <cell r="D497">
            <v>1</v>
          </cell>
          <cell r="E497">
            <v>21</v>
          </cell>
          <cell r="F497">
            <v>21</v>
          </cell>
        </row>
        <row r="498">
          <cell r="A498" t="str">
            <v>TP02.022</v>
          </cell>
          <cell r="B498" t="str">
            <v>Tee de 1/2" , Galvanizada</v>
          </cell>
          <cell r="C498" t="str">
            <v>u</v>
          </cell>
          <cell r="D498">
            <v>1</v>
          </cell>
          <cell r="E498">
            <v>4</v>
          </cell>
          <cell r="F498">
            <v>4</v>
          </cell>
        </row>
        <row r="499">
          <cell r="A499" t="str">
            <v>TP02.023</v>
          </cell>
          <cell r="B499" t="str">
            <v>Tee de 3/4" , Galvanizada</v>
          </cell>
          <cell r="C499" t="str">
            <v>u</v>
          </cell>
          <cell r="D499">
            <v>1</v>
          </cell>
          <cell r="E499">
            <v>5.5</v>
          </cell>
          <cell r="F499">
            <v>5.5</v>
          </cell>
        </row>
        <row r="500">
          <cell r="A500" t="str">
            <v>TP02.024</v>
          </cell>
          <cell r="B500" t="str">
            <v>Tee de 1" , Galvanizada</v>
          </cell>
          <cell r="C500" t="str">
            <v>u</v>
          </cell>
          <cell r="D500">
            <v>1</v>
          </cell>
          <cell r="E500">
            <v>11.5</v>
          </cell>
          <cell r="F500">
            <v>11.5</v>
          </cell>
        </row>
        <row r="501">
          <cell r="A501" t="str">
            <v>TP02.025</v>
          </cell>
          <cell r="B501" t="str">
            <v>Tee de 1 1/2" , Galvanizada</v>
          </cell>
          <cell r="C501" t="str">
            <v>u</v>
          </cell>
          <cell r="D501">
            <v>1</v>
          </cell>
          <cell r="E501">
            <v>22</v>
          </cell>
          <cell r="F501">
            <v>22</v>
          </cell>
        </row>
        <row r="502">
          <cell r="A502" t="str">
            <v>TP02.026</v>
          </cell>
          <cell r="B502" t="str">
            <v>Tee de 2" , Galvanizada</v>
          </cell>
          <cell r="C502" t="str">
            <v>u</v>
          </cell>
          <cell r="D502">
            <v>1</v>
          </cell>
          <cell r="E502">
            <v>45</v>
          </cell>
          <cell r="F502">
            <v>45</v>
          </cell>
        </row>
        <row r="503">
          <cell r="A503" t="str">
            <v>TP02.027</v>
          </cell>
          <cell r="B503" t="str">
            <v>Tee de 2 1/2" , Galvanizada</v>
          </cell>
          <cell r="C503" t="str">
            <v>u</v>
          </cell>
          <cell r="D503">
            <v>1</v>
          </cell>
          <cell r="E503">
            <v>70</v>
          </cell>
          <cell r="F503">
            <v>70</v>
          </cell>
        </row>
        <row r="504">
          <cell r="A504" t="str">
            <v>TP02.028</v>
          </cell>
          <cell r="B504" t="str">
            <v>Tee de 3" , Galvanizada</v>
          </cell>
          <cell r="C504" t="str">
            <v>u</v>
          </cell>
          <cell r="D504">
            <v>1</v>
          </cell>
          <cell r="E504">
            <v>92</v>
          </cell>
          <cell r="F504">
            <v>92</v>
          </cell>
        </row>
        <row r="505">
          <cell r="A505" t="str">
            <v>TP02.029</v>
          </cell>
          <cell r="B505" t="str">
            <v>Tee de 4" , Galvanizada</v>
          </cell>
          <cell r="C505" t="str">
            <v>u</v>
          </cell>
          <cell r="D505">
            <v>1</v>
          </cell>
          <cell r="E505">
            <v>165</v>
          </cell>
          <cell r="F505">
            <v>165</v>
          </cell>
        </row>
        <row r="506">
          <cell r="A506" t="str">
            <v>TP02.030</v>
          </cell>
          <cell r="B506" t="str">
            <v>Unión Universal de 1/2" , Galvanizada</v>
          </cell>
          <cell r="C506" t="str">
            <v>u</v>
          </cell>
          <cell r="D506">
            <v>1</v>
          </cell>
          <cell r="E506">
            <v>19.5</v>
          </cell>
          <cell r="F506">
            <v>19.5</v>
          </cell>
        </row>
        <row r="507">
          <cell r="A507" t="str">
            <v>TP02.031</v>
          </cell>
          <cell r="B507" t="str">
            <v>Unión Universal de 3/4" , Galvanizada</v>
          </cell>
          <cell r="C507" t="str">
            <v>u</v>
          </cell>
          <cell r="D507">
            <v>1</v>
          </cell>
          <cell r="E507">
            <v>25</v>
          </cell>
          <cell r="F507">
            <v>25</v>
          </cell>
        </row>
        <row r="508">
          <cell r="A508" t="str">
            <v>TP02.032</v>
          </cell>
          <cell r="B508" t="str">
            <v>Unión Universal de 1" , Galvanizada</v>
          </cell>
          <cell r="C508" t="str">
            <v>u</v>
          </cell>
          <cell r="D508">
            <v>1</v>
          </cell>
          <cell r="E508">
            <v>30</v>
          </cell>
          <cell r="F508">
            <v>30</v>
          </cell>
        </row>
        <row r="509">
          <cell r="A509" t="str">
            <v>TP02.033</v>
          </cell>
          <cell r="B509" t="str">
            <v>Unión Universal de 1 1/2" , Galvanizada</v>
          </cell>
          <cell r="C509" t="str">
            <v>u</v>
          </cell>
          <cell r="D509">
            <v>1</v>
          </cell>
          <cell r="E509">
            <v>52</v>
          </cell>
          <cell r="F509">
            <v>52</v>
          </cell>
        </row>
        <row r="510">
          <cell r="A510" t="str">
            <v>TP02.034</v>
          </cell>
          <cell r="B510" t="str">
            <v>Unión Universal de 2" , Galvanizada</v>
          </cell>
          <cell r="C510" t="str">
            <v>u</v>
          </cell>
          <cell r="D510">
            <v>1</v>
          </cell>
          <cell r="E510">
            <v>78</v>
          </cell>
          <cell r="F510">
            <v>78</v>
          </cell>
        </row>
        <row r="511">
          <cell r="A511" t="str">
            <v>TP02.035</v>
          </cell>
          <cell r="B511" t="str">
            <v>Unión Universal de 2 1/2" , Galvanizada</v>
          </cell>
          <cell r="C511" t="str">
            <v>u</v>
          </cell>
          <cell r="D511">
            <v>1</v>
          </cell>
          <cell r="E511">
            <v>96</v>
          </cell>
          <cell r="F511">
            <v>96</v>
          </cell>
        </row>
        <row r="512">
          <cell r="A512" t="str">
            <v>TP02.036</v>
          </cell>
          <cell r="B512" t="str">
            <v>Unión Universal de 3" , Galvanizada</v>
          </cell>
          <cell r="C512" t="str">
            <v>u</v>
          </cell>
          <cell r="D512">
            <v>1</v>
          </cell>
          <cell r="E512">
            <v>160</v>
          </cell>
          <cell r="F512">
            <v>160</v>
          </cell>
        </row>
        <row r="513">
          <cell r="A513" t="str">
            <v>TP02.037</v>
          </cell>
          <cell r="B513" t="str">
            <v>Unión Universal de 4" , Galvanizada</v>
          </cell>
          <cell r="C513" t="str">
            <v>u</v>
          </cell>
          <cell r="D513">
            <v>1</v>
          </cell>
          <cell r="E513">
            <v>416</v>
          </cell>
          <cell r="F513">
            <v>416</v>
          </cell>
        </row>
        <row r="514">
          <cell r="A514" t="str">
            <v>TP02.038</v>
          </cell>
          <cell r="B514" t="str">
            <v>Tapón Macho de 1/2" , Galvanizado</v>
          </cell>
          <cell r="C514" t="str">
            <v>u</v>
          </cell>
          <cell r="D514">
            <v>1</v>
          </cell>
          <cell r="E514">
            <v>3</v>
          </cell>
          <cell r="F514">
            <v>3</v>
          </cell>
        </row>
        <row r="515">
          <cell r="A515" t="str">
            <v>TP02.039</v>
          </cell>
          <cell r="B515" t="str">
            <v>Tapón Macho de 3/4" , Galvanizado</v>
          </cell>
          <cell r="C515" t="str">
            <v>u</v>
          </cell>
          <cell r="D515">
            <v>1</v>
          </cell>
          <cell r="E515">
            <v>3.3</v>
          </cell>
          <cell r="F515">
            <v>3.3</v>
          </cell>
        </row>
        <row r="516">
          <cell r="A516" t="str">
            <v>TP02.040</v>
          </cell>
          <cell r="B516" t="str">
            <v>Tapón Macho de 1" , Galvanizado</v>
          </cell>
          <cell r="C516" t="str">
            <v>u</v>
          </cell>
          <cell r="D516">
            <v>1</v>
          </cell>
          <cell r="E516">
            <v>4.4000000000000004</v>
          </cell>
          <cell r="F516">
            <v>4.4000000000000004</v>
          </cell>
        </row>
        <row r="517">
          <cell r="A517" t="str">
            <v>TP02.041</v>
          </cell>
          <cell r="B517" t="str">
            <v>Tapón Macho de 1 1/2" , Galvanizado</v>
          </cell>
          <cell r="C517" t="str">
            <v>u</v>
          </cell>
          <cell r="D517">
            <v>1</v>
          </cell>
          <cell r="E517">
            <v>5.75</v>
          </cell>
          <cell r="F517">
            <v>5.75</v>
          </cell>
        </row>
        <row r="518">
          <cell r="A518" t="str">
            <v>TP02.042</v>
          </cell>
          <cell r="B518" t="str">
            <v>Tapón Macho de 2" , Galvanizado</v>
          </cell>
          <cell r="C518" t="str">
            <v>u</v>
          </cell>
          <cell r="D518">
            <v>1</v>
          </cell>
          <cell r="E518">
            <v>6.75</v>
          </cell>
          <cell r="F518">
            <v>6.75</v>
          </cell>
        </row>
        <row r="519">
          <cell r="A519" t="str">
            <v>TP02.043</v>
          </cell>
          <cell r="B519" t="str">
            <v>Tapón Macho de 2 1/2" , Galvanizado</v>
          </cell>
          <cell r="C519" t="str">
            <v>u</v>
          </cell>
          <cell r="D519">
            <v>1</v>
          </cell>
          <cell r="E519">
            <v>16</v>
          </cell>
          <cell r="F519">
            <v>16</v>
          </cell>
        </row>
        <row r="520">
          <cell r="A520" t="str">
            <v>TP02.044</v>
          </cell>
          <cell r="B520" t="str">
            <v>Tapón Macho de 3" , Galvanizado</v>
          </cell>
          <cell r="C520" t="str">
            <v>u</v>
          </cell>
          <cell r="D520">
            <v>1</v>
          </cell>
          <cell r="E520">
            <v>32</v>
          </cell>
          <cell r="F520">
            <v>32</v>
          </cell>
        </row>
        <row r="521">
          <cell r="A521" t="str">
            <v>TP02.045</v>
          </cell>
          <cell r="B521" t="str">
            <v>Tapón Macho de 4" , Galvanizado</v>
          </cell>
          <cell r="C521" t="str">
            <v>u</v>
          </cell>
          <cell r="D521">
            <v>1</v>
          </cell>
          <cell r="E521">
            <v>56</v>
          </cell>
          <cell r="F521">
            <v>56</v>
          </cell>
        </row>
        <row r="522">
          <cell r="A522" t="str">
            <v>TP02.046</v>
          </cell>
          <cell r="B522" t="str">
            <v>Tapón Hembra de 1/2" , Galvanizado</v>
          </cell>
          <cell r="C522" t="str">
            <v>u</v>
          </cell>
          <cell r="D522">
            <v>1</v>
          </cell>
          <cell r="E522">
            <v>2.2000000000000002</v>
          </cell>
          <cell r="F522">
            <v>2.2000000000000002</v>
          </cell>
        </row>
        <row r="523">
          <cell r="A523" t="str">
            <v>TP02.047</v>
          </cell>
          <cell r="B523" t="str">
            <v>Tapón Hembra de 3/4" , Galvanizado</v>
          </cell>
          <cell r="C523" t="str">
            <v>u</v>
          </cell>
          <cell r="D523">
            <v>1</v>
          </cell>
          <cell r="E523">
            <v>2.75</v>
          </cell>
          <cell r="F523">
            <v>2.75</v>
          </cell>
        </row>
        <row r="524">
          <cell r="A524" t="str">
            <v>TP02.048</v>
          </cell>
          <cell r="B524" t="str">
            <v>Tapón Hembra de 1" , Galvanizado</v>
          </cell>
          <cell r="C524" t="str">
            <v>u</v>
          </cell>
          <cell r="D524">
            <v>1</v>
          </cell>
          <cell r="E524">
            <v>4</v>
          </cell>
          <cell r="F524">
            <v>4</v>
          </cell>
        </row>
        <row r="525">
          <cell r="A525" t="str">
            <v>TP02.049</v>
          </cell>
          <cell r="B525" t="str">
            <v>Tapón Hembra de 1 1/2" , Galvanizado</v>
          </cell>
          <cell r="C525" t="str">
            <v>u</v>
          </cell>
          <cell r="D525">
            <v>1</v>
          </cell>
          <cell r="E525">
            <v>10</v>
          </cell>
          <cell r="F525">
            <v>10</v>
          </cell>
        </row>
        <row r="526">
          <cell r="A526" t="str">
            <v>TP02.050</v>
          </cell>
          <cell r="B526" t="str">
            <v>Tapón Hembra de 2" , Galvanizado</v>
          </cell>
          <cell r="C526" t="str">
            <v>u</v>
          </cell>
          <cell r="D526">
            <v>1</v>
          </cell>
          <cell r="E526">
            <v>14</v>
          </cell>
          <cell r="F526">
            <v>14</v>
          </cell>
        </row>
        <row r="527">
          <cell r="A527" t="str">
            <v>TP02.051</v>
          </cell>
          <cell r="B527" t="str">
            <v>Tapón Hembra de 2 1/2" , Galvanizado</v>
          </cell>
          <cell r="C527" t="str">
            <v>u</v>
          </cell>
          <cell r="D527">
            <v>1</v>
          </cell>
          <cell r="E527">
            <v>21</v>
          </cell>
          <cell r="F527">
            <v>21</v>
          </cell>
        </row>
        <row r="528">
          <cell r="A528" t="str">
            <v>TP02.052</v>
          </cell>
          <cell r="B528" t="str">
            <v>Tapón Hembra de 3" , Galvanizado</v>
          </cell>
          <cell r="C528" t="str">
            <v>u</v>
          </cell>
          <cell r="D528">
            <v>1</v>
          </cell>
          <cell r="E528">
            <v>29</v>
          </cell>
          <cell r="F528">
            <v>29</v>
          </cell>
        </row>
        <row r="529">
          <cell r="A529" t="str">
            <v>TP02.053</v>
          </cell>
          <cell r="B529" t="str">
            <v>Tapón Hembra de 4" , Galvanizado</v>
          </cell>
          <cell r="C529" t="str">
            <v>u</v>
          </cell>
          <cell r="D529">
            <v>1</v>
          </cell>
          <cell r="E529">
            <v>48</v>
          </cell>
          <cell r="F529">
            <v>48</v>
          </cell>
        </row>
        <row r="530">
          <cell r="A530" t="str">
            <v>TP02.054</v>
          </cell>
          <cell r="B530" t="str">
            <v>Reducción "bushing" de 1/2" a 3/8", Galvanizada</v>
          </cell>
          <cell r="C530" t="str">
            <v>u</v>
          </cell>
          <cell r="D530">
            <v>1</v>
          </cell>
          <cell r="E530">
            <v>3.5</v>
          </cell>
          <cell r="F530">
            <v>3.5</v>
          </cell>
        </row>
        <row r="531">
          <cell r="A531" t="str">
            <v>TP02.055</v>
          </cell>
          <cell r="B531" t="str">
            <v>Reducción "bushing" de 3/4" a 1/2", Galvanizada</v>
          </cell>
          <cell r="C531" t="str">
            <v>u</v>
          </cell>
          <cell r="D531">
            <v>1</v>
          </cell>
          <cell r="E531">
            <v>3.75</v>
          </cell>
          <cell r="F531">
            <v>3.75</v>
          </cell>
        </row>
        <row r="532">
          <cell r="A532" t="str">
            <v>TP02.056</v>
          </cell>
          <cell r="B532" t="str">
            <v>Reducción "bushing" de 1" a 3/4", Galvanizada</v>
          </cell>
          <cell r="C532" t="str">
            <v>u</v>
          </cell>
          <cell r="D532">
            <v>1</v>
          </cell>
          <cell r="E532">
            <v>4</v>
          </cell>
          <cell r="F532">
            <v>4</v>
          </cell>
        </row>
        <row r="533">
          <cell r="A533" t="str">
            <v>TP02.057</v>
          </cell>
          <cell r="B533" t="str">
            <v>Reducción "bushing" de 2" a 3/4", Galvanizada</v>
          </cell>
          <cell r="C533" t="str">
            <v>u</v>
          </cell>
          <cell r="D533">
            <v>1</v>
          </cell>
          <cell r="E533">
            <v>14.25</v>
          </cell>
          <cell r="F533">
            <v>14.25</v>
          </cell>
        </row>
        <row r="534">
          <cell r="A534" t="str">
            <v>TP02.058</v>
          </cell>
          <cell r="B534" t="str">
            <v>Reducción "bushing" de 2" a 1", Galvanizada</v>
          </cell>
          <cell r="C534" t="str">
            <v>u</v>
          </cell>
          <cell r="D534">
            <v>1</v>
          </cell>
          <cell r="E534">
            <v>14.25</v>
          </cell>
          <cell r="F534">
            <v>14.25</v>
          </cell>
        </row>
        <row r="535">
          <cell r="A535" t="str">
            <v>TP02.059</v>
          </cell>
          <cell r="B535" t="str">
            <v>Reducción "bushing" de 2 1/2" a 1", Galvanizada</v>
          </cell>
          <cell r="C535" t="str">
            <v>u</v>
          </cell>
          <cell r="D535">
            <v>1</v>
          </cell>
          <cell r="E535">
            <v>24</v>
          </cell>
          <cell r="F535">
            <v>24</v>
          </cell>
        </row>
        <row r="536">
          <cell r="A536" t="str">
            <v>TP02.060</v>
          </cell>
          <cell r="B536" t="str">
            <v>Reducción copa de 1/2" a 3/8", Galvanizada</v>
          </cell>
          <cell r="C536" t="str">
            <v>u</v>
          </cell>
          <cell r="D536">
            <v>1</v>
          </cell>
          <cell r="E536">
            <v>3.75</v>
          </cell>
          <cell r="F536">
            <v>3.75</v>
          </cell>
        </row>
        <row r="537">
          <cell r="A537" t="str">
            <v>TP02.061</v>
          </cell>
          <cell r="B537" t="str">
            <v>Reducción copa de 3/4" a 1/2", Galvanizada</v>
          </cell>
          <cell r="C537" t="str">
            <v>u</v>
          </cell>
          <cell r="D537">
            <v>1</v>
          </cell>
          <cell r="E537">
            <v>5.5</v>
          </cell>
          <cell r="F537">
            <v>5.5</v>
          </cell>
        </row>
        <row r="538">
          <cell r="A538" t="str">
            <v>TP02.062</v>
          </cell>
          <cell r="B538" t="str">
            <v>Reducción copa de 1" a 3/4", Galvanizada</v>
          </cell>
          <cell r="C538" t="str">
            <v>u</v>
          </cell>
          <cell r="D538">
            <v>1</v>
          </cell>
          <cell r="E538">
            <v>7</v>
          </cell>
          <cell r="F538">
            <v>7</v>
          </cell>
        </row>
        <row r="539">
          <cell r="A539" t="str">
            <v>TP02.063</v>
          </cell>
          <cell r="B539" t="str">
            <v>Reducción copa de 2" a 3/4", Galvanizada</v>
          </cell>
          <cell r="C539" t="str">
            <v>u</v>
          </cell>
          <cell r="D539">
            <v>1</v>
          </cell>
          <cell r="E539">
            <v>18.5</v>
          </cell>
          <cell r="F539">
            <v>18.5</v>
          </cell>
        </row>
        <row r="540">
          <cell r="A540" t="str">
            <v>TP02.064</v>
          </cell>
          <cell r="B540" t="str">
            <v>Reducción copa de 2" a 1", Galvanizada</v>
          </cell>
          <cell r="C540" t="str">
            <v>u</v>
          </cell>
          <cell r="D540">
            <v>1</v>
          </cell>
          <cell r="E540">
            <v>18.5</v>
          </cell>
          <cell r="F540">
            <v>18.5</v>
          </cell>
        </row>
        <row r="541">
          <cell r="A541" t="str">
            <v>TP02.065</v>
          </cell>
          <cell r="B541" t="str">
            <v>Reducción copa de 2 1/2" a 1", Galvanizada</v>
          </cell>
          <cell r="C541" t="str">
            <v>u</v>
          </cell>
          <cell r="D541">
            <v>1</v>
          </cell>
          <cell r="E541">
            <v>25.75</v>
          </cell>
          <cell r="F541">
            <v>25.75</v>
          </cell>
        </row>
        <row r="542">
          <cell r="A542" t="str">
            <v>TP02.066</v>
          </cell>
          <cell r="B542" t="str">
            <v>Niple de 1/2" x 4", Galvanizado</v>
          </cell>
          <cell r="C542" t="str">
            <v>u</v>
          </cell>
          <cell r="D542">
            <v>1</v>
          </cell>
          <cell r="E542">
            <v>5</v>
          </cell>
          <cell r="F542">
            <v>5</v>
          </cell>
        </row>
        <row r="543">
          <cell r="A543" t="str">
            <v>TP02.067</v>
          </cell>
          <cell r="B543" t="str">
            <v>Niple de 3/4" x 4", Galvanizado</v>
          </cell>
          <cell r="C543" t="str">
            <v>u</v>
          </cell>
          <cell r="D543">
            <v>1</v>
          </cell>
          <cell r="E543">
            <v>14.5</v>
          </cell>
          <cell r="F543">
            <v>14.5</v>
          </cell>
        </row>
        <row r="544">
          <cell r="A544" t="str">
            <v>TP02.068</v>
          </cell>
          <cell r="B544" t="str">
            <v>Niple de 1" x 4", Galvanizado</v>
          </cell>
          <cell r="C544" t="str">
            <v>u</v>
          </cell>
          <cell r="D544">
            <v>1</v>
          </cell>
          <cell r="E544">
            <v>21.25</v>
          </cell>
          <cell r="F544">
            <v>21.25</v>
          </cell>
        </row>
        <row r="545">
          <cell r="A545" t="str">
            <v>TP02.069</v>
          </cell>
          <cell r="B545" t="str">
            <v>Niple de 1 1/2" x 4", Galvanizado</v>
          </cell>
          <cell r="C545" t="str">
            <v>u</v>
          </cell>
          <cell r="D545">
            <v>1</v>
          </cell>
          <cell r="E545">
            <v>16.2</v>
          </cell>
          <cell r="F545">
            <v>16.2</v>
          </cell>
        </row>
        <row r="546">
          <cell r="A546" t="str">
            <v>TP02.070</v>
          </cell>
          <cell r="B546" t="str">
            <v>Niple de 2" x 4", Galvanizado</v>
          </cell>
          <cell r="C546" t="str">
            <v>u</v>
          </cell>
          <cell r="D546">
            <v>1</v>
          </cell>
          <cell r="E546">
            <v>21.5</v>
          </cell>
          <cell r="F546">
            <v>21.5</v>
          </cell>
        </row>
        <row r="547">
          <cell r="A547" t="str">
            <v>TP02.071</v>
          </cell>
          <cell r="B547" t="str">
            <v>Rollo de Teflon de 1/2"</v>
          </cell>
          <cell r="C547" t="str">
            <v>u</v>
          </cell>
          <cell r="D547">
            <v>1</v>
          </cell>
          <cell r="E547">
            <v>3</v>
          </cell>
          <cell r="F547">
            <v>3</v>
          </cell>
        </row>
        <row r="548">
          <cell r="A548" t="str">
            <v>TP02.072</v>
          </cell>
          <cell r="B548" t="str">
            <v>Rollo de Teflon de 3/4"</v>
          </cell>
          <cell r="C548" t="str">
            <v>u</v>
          </cell>
          <cell r="D548">
            <v>1</v>
          </cell>
          <cell r="E548">
            <v>10.6</v>
          </cell>
          <cell r="F548">
            <v>10.6</v>
          </cell>
        </row>
        <row r="549">
          <cell r="A549" t="str">
            <v>TP03.</v>
          </cell>
          <cell r="B549" t="str">
            <v>Tuberías y Piezas PVC Presión</v>
          </cell>
          <cell r="C549">
            <v>0</v>
          </cell>
          <cell r="D549" t="str">
            <v/>
          </cell>
          <cell r="E549">
            <v>0</v>
          </cell>
          <cell r="F549" t="str">
            <v/>
          </cell>
        </row>
        <row r="550">
          <cell r="A550" t="str">
            <v>TP03.001</v>
          </cell>
          <cell r="B550" t="str">
            <v>Tubo de 1/2" x 20', PVC SCH-40</v>
          </cell>
          <cell r="C550" t="str">
            <v>u</v>
          </cell>
          <cell r="D550">
            <v>1</v>
          </cell>
          <cell r="E550">
            <v>42</v>
          </cell>
          <cell r="F550">
            <v>42</v>
          </cell>
        </row>
        <row r="551">
          <cell r="A551" t="str">
            <v>TP03.002</v>
          </cell>
          <cell r="B551" t="str">
            <v>Tubo de 3/4" x 20', PVC SCH-40</v>
          </cell>
          <cell r="C551" t="str">
            <v>u</v>
          </cell>
          <cell r="D551">
            <v>1</v>
          </cell>
          <cell r="E551">
            <v>55.5</v>
          </cell>
          <cell r="F551">
            <v>55.5</v>
          </cell>
        </row>
        <row r="552">
          <cell r="A552" t="str">
            <v>TP03.003</v>
          </cell>
          <cell r="B552" t="str">
            <v>Tubo de 1" x 20', PVC SCH-40</v>
          </cell>
          <cell r="C552" t="str">
            <v>u</v>
          </cell>
          <cell r="D552">
            <v>1</v>
          </cell>
          <cell r="E552">
            <v>74</v>
          </cell>
          <cell r="F552">
            <v>74</v>
          </cell>
        </row>
        <row r="553">
          <cell r="A553" t="str">
            <v>TP03.004</v>
          </cell>
          <cell r="B553" t="str">
            <v>Tubo de 1 1/2" x 20', PVC SCH-40</v>
          </cell>
          <cell r="C553" t="str">
            <v>u</v>
          </cell>
          <cell r="D553">
            <v>1</v>
          </cell>
          <cell r="E553">
            <v>130</v>
          </cell>
          <cell r="F553">
            <v>130</v>
          </cell>
        </row>
        <row r="554">
          <cell r="A554" t="str">
            <v>TP03.005</v>
          </cell>
          <cell r="B554" t="str">
            <v>Tubo de 2" x 20', PVC SCH-40</v>
          </cell>
          <cell r="C554" t="str">
            <v>u</v>
          </cell>
          <cell r="D554">
            <v>1</v>
          </cell>
          <cell r="E554">
            <v>185</v>
          </cell>
          <cell r="F554">
            <v>185</v>
          </cell>
        </row>
        <row r="555">
          <cell r="A555" t="str">
            <v>TP03.006</v>
          </cell>
          <cell r="B555" t="str">
            <v>Tubo de 3" x 20', PVC SCH-40</v>
          </cell>
          <cell r="C555" t="str">
            <v>u</v>
          </cell>
          <cell r="D555">
            <v>1</v>
          </cell>
          <cell r="E555">
            <v>324</v>
          </cell>
          <cell r="F555">
            <v>324</v>
          </cell>
        </row>
        <row r="556">
          <cell r="A556" t="str">
            <v>TP03.007</v>
          </cell>
          <cell r="B556" t="str">
            <v>Tubo de 4" x 20', PVC SCH-40</v>
          </cell>
          <cell r="C556" t="str">
            <v>u</v>
          </cell>
          <cell r="D556">
            <v>1</v>
          </cell>
          <cell r="E556">
            <v>519</v>
          </cell>
          <cell r="F556">
            <v>519</v>
          </cell>
        </row>
        <row r="557">
          <cell r="A557" t="str">
            <v>TP03.008</v>
          </cell>
          <cell r="B557" t="str">
            <v>Codo de 1/2" x 90, PVC Presión</v>
          </cell>
          <cell r="C557" t="str">
            <v>u</v>
          </cell>
          <cell r="D557">
            <v>1</v>
          </cell>
          <cell r="E557">
            <v>1.65</v>
          </cell>
          <cell r="F557">
            <v>1.65</v>
          </cell>
        </row>
        <row r="558">
          <cell r="A558" t="str">
            <v>TP03.009</v>
          </cell>
          <cell r="B558" t="str">
            <v>Codo de 3/4" x 90, PVC Presión</v>
          </cell>
          <cell r="C558" t="str">
            <v>u</v>
          </cell>
          <cell r="D558">
            <v>1</v>
          </cell>
          <cell r="E558">
            <v>2.35</v>
          </cell>
          <cell r="F558">
            <v>2.35</v>
          </cell>
        </row>
        <row r="559">
          <cell r="A559" t="str">
            <v>TP03.010</v>
          </cell>
          <cell r="B559" t="str">
            <v>Codo de 1" x 90, PVC Presión</v>
          </cell>
          <cell r="C559" t="str">
            <v>u</v>
          </cell>
          <cell r="D559">
            <v>1</v>
          </cell>
          <cell r="E559">
            <v>5</v>
          </cell>
          <cell r="F559">
            <v>5</v>
          </cell>
        </row>
        <row r="560">
          <cell r="A560" t="str">
            <v>TP03.011</v>
          </cell>
          <cell r="B560" t="str">
            <v>Codo de 1 1/2" x 90, PVC Presión</v>
          </cell>
          <cell r="C560" t="str">
            <v>u</v>
          </cell>
          <cell r="D560">
            <v>1</v>
          </cell>
          <cell r="E560">
            <v>10</v>
          </cell>
          <cell r="F560">
            <v>10</v>
          </cell>
        </row>
        <row r="561">
          <cell r="A561" t="str">
            <v>TP03.012</v>
          </cell>
          <cell r="B561" t="str">
            <v>Codo de 2" x 90, PVC Presión</v>
          </cell>
          <cell r="C561" t="str">
            <v>u</v>
          </cell>
          <cell r="D561">
            <v>1</v>
          </cell>
          <cell r="E561">
            <v>16.5</v>
          </cell>
          <cell r="F561">
            <v>16.5</v>
          </cell>
        </row>
        <row r="562">
          <cell r="A562" t="str">
            <v>TP03.013</v>
          </cell>
          <cell r="B562" t="str">
            <v>Codo de 3" x 90, PVC Presión</v>
          </cell>
          <cell r="C562" t="str">
            <v>u</v>
          </cell>
          <cell r="D562">
            <v>1</v>
          </cell>
          <cell r="E562">
            <v>50</v>
          </cell>
          <cell r="F562">
            <v>50</v>
          </cell>
        </row>
        <row r="563">
          <cell r="A563" t="str">
            <v>TP03.014</v>
          </cell>
          <cell r="B563" t="str">
            <v>Codo de 4" x 90, PVC Presión</v>
          </cell>
          <cell r="C563" t="str">
            <v>u</v>
          </cell>
          <cell r="D563">
            <v>1</v>
          </cell>
          <cell r="E563">
            <v>78</v>
          </cell>
          <cell r="F563">
            <v>78</v>
          </cell>
        </row>
        <row r="564">
          <cell r="A564" t="str">
            <v>TP03.015</v>
          </cell>
          <cell r="B564" t="str">
            <v>Codo de 6" x 90, PVC Presión</v>
          </cell>
          <cell r="C564" t="str">
            <v>u</v>
          </cell>
          <cell r="D564">
            <v>1</v>
          </cell>
          <cell r="E564">
            <v>320</v>
          </cell>
          <cell r="F564">
            <v>320</v>
          </cell>
        </row>
        <row r="565">
          <cell r="A565" t="str">
            <v>TP03.016</v>
          </cell>
          <cell r="B565" t="str">
            <v>Tee de 1/2" , PVC Presión</v>
          </cell>
          <cell r="C565" t="str">
            <v>u</v>
          </cell>
          <cell r="D565">
            <v>1</v>
          </cell>
          <cell r="E565">
            <v>2.5</v>
          </cell>
          <cell r="F565">
            <v>2.5</v>
          </cell>
        </row>
        <row r="566">
          <cell r="A566" t="str">
            <v>TP03.017</v>
          </cell>
          <cell r="B566" t="str">
            <v>Tee de 3/4" , PVC Presión</v>
          </cell>
          <cell r="C566" t="str">
            <v>u</v>
          </cell>
          <cell r="D566">
            <v>1</v>
          </cell>
          <cell r="E566">
            <v>3.25</v>
          </cell>
          <cell r="F566">
            <v>3.25</v>
          </cell>
        </row>
        <row r="567">
          <cell r="A567" t="str">
            <v>TP03.018</v>
          </cell>
          <cell r="B567" t="str">
            <v>Tee de 1" , PVC Presión</v>
          </cell>
          <cell r="C567" t="str">
            <v>u</v>
          </cell>
          <cell r="D567">
            <v>1</v>
          </cell>
          <cell r="E567">
            <v>7</v>
          </cell>
          <cell r="F567">
            <v>7</v>
          </cell>
        </row>
        <row r="568">
          <cell r="A568" t="str">
            <v>TP03.019</v>
          </cell>
          <cell r="B568" t="str">
            <v>Tee de 1 1/2" , PVC Presión</v>
          </cell>
          <cell r="C568" t="str">
            <v>u</v>
          </cell>
          <cell r="D568">
            <v>1</v>
          </cell>
          <cell r="E568">
            <v>14.5</v>
          </cell>
          <cell r="F568">
            <v>14.5</v>
          </cell>
        </row>
        <row r="569">
          <cell r="A569" t="str">
            <v>TP03.020</v>
          </cell>
          <cell r="B569" t="str">
            <v>Tee de 2" , PVC Presión</v>
          </cell>
          <cell r="C569" t="str">
            <v>u</v>
          </cell>
          <cell r="D569">
            <v>1</v>
          </cell>
          <cell r="E569">
            <v>24.5</v>
          </cell>
          <cell r="F569">
            <v>24.5</v>
          </cell>
        </row>
        <row r="570">
          <cell r="A570" t="str">
            <v>TP03.021</v>
          </cell>
          <cell r="B570" t="str">
            <v>Tee de 3" , PVC Presión</v>
          </cell>
          <cell r="C570" t="str">
            <v>u</v>
          </cell>
          <cell r="D570">
            <v>1</v>
          </cell>
          <cell r="E570">
            <v>88.8</v>
          </cell>
          <cell r="F570">
            <v>88.8</v>
          </cell>
        </row>
        <row r="571">
          <cell r="A571" t="str">
            <v>TP03.022</v>
          </cell>
          <cell r="B571" t="str">
            <v>Tee de 4" , PVC Presión</v>
          </cell>
          <cell r="C571" t="str">
            <v>u</v>
          </cell>
          <cell r="D571">
            <v>1</v>
          </cell>
          <cell r="E571">
            <v>144</v>
          </cell>
          <cell r="F571">
            <v>144</v>
          </cell>
        </row>
        <row r="572">
          <cell r="A572" t="str">
            <v>TP03.023</v>
          </cell>
          <cell r="B572" t="str">
            <v>Tee de 6" , PVC Presión</v>
          </cell>
          <cell r="C572" t="str">
            <v>u</v>
          </cell>
          <cell r="D572">
            <v>1</v>
          </cell>
          <cell r="E572">
            <v>355</v>
          </cell>
          <cell r="F572">
            <v>355</v>
          </cell>
        </row>
        <row r="573">
          <cell r="A573" t="str">
            <v>TP03.024</v>
          </cell>
          <cell r="B573" t="str">
            <v>Unión Universal de 1/2" , PVC Presión</v>
          </cell>
          <cell r="C573" t="str">
            <v>u</v>
          </cell>
          <cell r="D573">
            <v>1</v>
          </cell>
          <cell r="E573">
            <v>20</v>
          </cell>
          <cell r="F573">
            <v>20</v>
          </cell>
        </row>
        <row r="574">
          <cell r="A574" t="str">
            <v>TP03.025</v>
          </cell>
          <cell r="B574" t="str">
            <v>Unión Universal de 3/4" , PVC Presión</v>
          </cell>
          <cell r="C574" t="str">
            <v>u</v>
          </cell>
          <cell r="D574">
            <v>1</v>
          </cell>
          <cell r="E574">
            <v>27.5</v>
          </cell>
          <cell r="F574">
            <v>27.5</v>
          </cell>
        </row>
        <row r="575">
          <cell r="A575" t="str">
            <v>TP03.026</v>
          </cell>
          <cell r="B575" t="str">
            <v>Unión Universal de 1" , PVC Presión</v>
          </cell>
          <cell r="C575" t="str">
            <v>u</v>
          </cell>
          <cell r="D575">
            <v>1</v>
          </cell>
          <cell r="E575">
            <v>42</v>
          </cell>
          <cell r="F575">
            <v>42</v>
          </cell>
        </row>
        <row r="576">
          <cell r="A576" t="str">
            <v>TP03.027</v>
          </cell>
          <cell r="B576" t="str">
            <v>Unión Universal de 1 1/2" , PVC Presión</v>
          </cell>
          <cell r="C576" t="str">
            <v>u</v>
          </cell>
          <cell r="D576">
            <v>1</v>
          </cell>
          <cell r="E576">
            <v>69</v>
          </cell>
          <cell r="F576">
            <v>69</v>
          </cell>
        </row>
        <row r="577">
          <cell r="A577" t="str">
            <v>TP03.028</v>
          </cell>
          <cell r="B577" t="str">
            <v>Unión Universal de 2" , PVC Presión</v>
          </cell>
          <cell r="C577" t="str">
            <v>u</v>
          </cell>
          <cell r="D577">
            <v>1</v>
          </cell>
          <cell r="E577">
            <v>79</v>
          </cell>
          <cell r="F577">
            <v>79</v>
          </cell>
        </row>
        <row r="578">
          <cell r="A578" t="str">
            <v>TP03.029</v>
          </cell>
          <cell r="B578" t="str">
            <v>Unión Universal de 3" , PVC Presión</v>
          </cell>
          <cell r="C578" t="str">
            <v>u</v>
          </cell>
          <cell r="D578">
            <v>1</v>
          </cell>
          <cell r="E578">
            <v>166</v>
          </cell>
          <cell r="F578">
            <v>166</v>
          </cell>
        </row>
        <row r="579">
          <cell r="A579" t="str">
            <v>TP03.030</v>
          </cell>
          <cell r="B579" t="str">
            <v>Adaptador Macho de 1/2" , PVC Presión</v>
          </cell>
          <cell r="C579" t="str">
            <v>u</v>
          </cell>
          <cell r="D579">
            <v>1</v>
          </cell>
          <cell r="E579">
            <v>1.75</v>
          </cell>
          <cell r="F579">
            <v>1.75</v>
          </cell>
        </row>
        <row r="580">
          <cell r="A580" t="str">
            <v>TP03.031</v>
          </cell>
          <cell r="B580" t="str">
            <v>Adaptador Macho de 3/4" , PVC Presión</v>
          </cell>
          <cell r="C580" t="str">
            <v>u</v>
          </cell>
          <cell r="D580">
            <v>1</v>
          </cell>
          <cell r="E580">
            <v>2</v>
          </cell>
          <cell r="F580">
            <v>2</v>
          </cell>
        </row>
        <row r="581">
          <cell r="A581" t="str">
            <v>TP03.032</v>
          </cell>
          <cell r="B581" t="str">
            <v>Adaptador Macho de 1" , PVC Presión</v>
          </cell>
          <cell r="C581" t="str">
            <v>u</v>
          </cell>
          <cell r="D581">
            <v>1</v>
          </cell>
          <cell r="E581">
            <v>3</v>
          </cell>
          <cell r="F581">
            <v>3</v>
          </cell>
        </row>
        <row r="582">
          <cell r="A582" t="str">
            <v>TP03.033</v>
          </cell>
          <cell r="B582" t="str">
            <v>Adaptador Macho de 1 1/2" , PVC Presión</v>
          </cell>
          <cell r="C582" t="str">
            <v>u</v>
          </cell>
          <cell r="D582">
            <v>1</v>
          </cell>
          <cell r="E582">
            <v>6.25</v>
          </cell>
          <cell r="F582">
            <v>6.25</v>
          </cell>
        </row>
        <row r="583">
          <cell r="A583" t="str">
            <v>TP03.034</v>
          </cell>
          <cell r="B583" t="str">
            <v>Adaptador Macho de 2" , PVC Presión</v>
          </cell>
          <cell r="C583" t="str">
            <v>u</v>
          </cell>
          <cell r="D583">
            <v>1</v>
          </cell>
          <cell r="E583">
            <v>8.25</v>
          </cell>
          <cell r="F583">
            <v>8.25</v>
          </cell>
        </row>
        <row r="584">
          <cell r="A584" t="str">
            <v>TP03.035</v>
          </cell>
          <cell r="B584" t="str">
            <v>Adaptador Macho de 3" , PVC Presión</v>
          </cell>
          <cell r="C584" t="str">
            <v>u</v>
          </cell>
          <cell r="D584">
            <v>1</v>
          </cell>
          <cell r="E584">
            <v>30</v>
          </cell>
          <cell r="F584">
            <v>30</v>
          </cell>
        </row>
        <row r="585">
          <cell r="A585" t="str">
            <v>TP03.036</v>
          </cell>
          <cell r="B585" t="str">
            <v>Adaptador Macho de 4" , PVC Presión</v>
          </cell>
          <cell r="C585" t="str">
            <v>u</v>
          </cell>
          <cell r="D585">
            <v>1</v>
          </cell>
          <cell r="E585">
            <v>48</v>
          </cell>
          <cell r="F585">
            <v>48</v>
          </cell>
        </row>
        <row r="586">
          <cell r="A586" t="str">
            <v>TP03.037</v>
          </cell>
          <cell r="B586" t="str">
            <v>Adaptador Hembra de 1/2" , PVC Presión</v>
          </cell>
          <cell r="C586" t="str">
            <v>u</v>
          </cell>
          <cell r="D586">
            <v>1</v>
          </cell>
          <cell r="E586">
            <v>1.5</v>
          </cell>
          <cell r="F586">
            <v>1.5</v>
          </cell>
        </row>
        <row r="587">
          <cell r="A587" t="str">
            <v>TP03.038</v>
          </cell>
          <cell r="B587" t="str">
            <v>Adaptador Hembra de 3/4" , PVC Presión</v>
          </cell>
          <cell r="C587" t="str">
            <v>u</v>
          </cell>
          <cell r="D587">
            <v>1</v>
          </cell>
          <cell r="E587">
            <v>2.1</v>
          </cell>
          <cell r="F587">
            <v>2.1</v>
          </cell>
        </row>
        <row r="588">
          <cell r="A588" t="str">
            <v>TP03.039</v>
          </cell>
          <cell r="B588" t="str">
            <v>Adaptador Hembra de 1" , PVC Presión</v>
          </cell>
          <cell r="C588" t="str">
            <v>u</v>
          </cell>
          <cell r="D588">
            <v>1</v>
          </cell>
          <cell r="E588">
            <v>3.35</v>
          </cell>
          <cell r="F588">
            <v>3.35</v>
          </cell>
        </row>
        <row r="589">
          <cell r="A589" t="str">
            <v>TP03.040</v>
          </cell>
          <cell r="B589" t="str">
            <v>Adaptador Hembra de 1 1/2" , PVC Presión</v>
          </cell>
          <cell r="C589" t="str">
            <v>u</v>
          </cell>
          <cell r="D589">
            <v>1</v>
          </cell>
          <cell r="E589">
            <v>6.95</v>
          </cell>
          <cell r="F589">
            <v>6.95</v>
          </cell>
        </row>
        <row r="590">
          <cell r="A590" t="str">
            <v>TP03.041</v>
          </cell>
          <cell r="B590" t="str">
            <v>Adaptador Hembra de 2" , PVC Presión</v>
          </cell>
          <cell r="C590" t="str">
            <v>u</v>
          </cell>
          <cell r="D590">
            <v>1</v>
          </cell>
          <cell r="E590">
            <v>9</v>
          </cell>
          <cell r="F590">
            <v>9</v>
          </cell>
        </row>
        <row r="591">
          <cell r="A591" t="str">
            <v>TP03.042</v>
          </cell>
          <cell r="B591" t="str">
            <v>Adaptador Hembra de 3" , PVC Presión</v>
          </cell>
          <cell r="C591" t="str">
            <v>u</v>
          </cell>
          <cell r="D591">
            <v>1</v>
          </cell>
          <cell r="E591">
            <v>20</v>
          </cell>
          <cell r="F591">
            <v>20</v>
          </cell>
        </row>
        <row r="592">
          <cell r="A592" t="str">
            <v>TP03.043</v>
          </cell>
          <cell r="B592" t="str">
            <v>Adaptador Hembra de 4" , PVC Presión</v>
          </cell>
          <cell r="C592" t="str">
            <v>u</v>
          </cell>
          <cell r="D592">
            <v>1</v>
          </cell>
          <cell r="E592">
            <v>28</v>
          </cell>
          <cell r="F592">
            <v>28</v>
          </cell>
        </row>
        <row r="593">
          <cell r="A593" t="str">
            <v>TP03.044</v>
          </cell>
          <cell r="B593" t="str">
            <v>Reducción  de 3/4" a 1/2", PVC Presión</v>
          </cell>
          <cell r="C593" t="str">
            <v>u</v>
          </cell>
          <cell r="D593">
            <v>1</v>
          </cell>
          <cell r="E593">
            <v>2</v>
          </cell>
          <cell r="F593">
            <v>2</v>
          </cell>
        </row>
        <row r="594">
          <cell r="A594" t="str">
            <v>TP03.045</v>
          </cell>
          <cell r="B594" t="str">
            <v>Reducción  de 1 1/2" a 1", PVC Presión</v>
          </cell>
          <cell r="C594" t="str">
            <v>u</v>
          </cell>
          <cell r="D594">
            <v>1</v>
          </cell>
          <cell r="E594">
            <v>8.25</v>
          </cell>
          <cell r="F594">
            <v>8.25</v>
          </cell>
        </row>
        <row r="595">
          <cell r="A595" t="str">
            <v>TP03.046</v>
          </cell>
          <cell r="B595" t="str">
            <v>Reducción  de 2" a 1", PVC Presión</v>
          </cell>
          <cell r="C595" t="str">
            <v>u</v>
          </cell>
          <cell r="D595">
            <v>1</v>
          </cell>
          <cell r="E595">
            <v>10</v>
          </cell>
          <cell r="F595">
            <v>10</v>
          </cell>
        </row>
        <row r="596">
          <cell r="A596" t="str">
            <v>TP03.047</v>
          </cell>
          <cell r="B596" t="str">
            <v>Reducción  de 4" a 2", PVC Presión</v>
          </cell>
          <cell r="C596" t="str">
            <v>u</v>
          </cell>
          <cell r="D596">
            <v>1</v>
          </cell>
          <cell r="E596">
            <v>39</v>
          </cell>
          <cell r="F596">
            <v>39</v>
          </cell>
        </row>
        <row r="597">
          <cell r="A597" t="str">
            <v>TP03.048</v>
          </cell>
          <cell r="B597" t="str">
            <v>Reducción  de 4" a 3", PVC Presión</v>
          </cell>
          <cell r="C597" t="str">
            <v>u</v>
          </cell>
          <cell r="D597">
            <v>1</v>
          </cell>
          <cell r="E597">
            <v>39</v>
          </cell>
          <cell r="F597">
            <v>39</v>
          </cell>
        </row>
        <row r="598">
          <cell r="A598" t="str">
            <v>PI</v>
          </cell>
          <cell r="B598" t="str">
            <v>PINTURAS</v>
          </cell>
        </row>
        <row r="599">
          <cell r="A599" t="str">
            <v>PI01.001</v>
          </cell>
          <cell r="B599" t="str">
            <v>Latex Eonómica o Pintex</v>
          </cell>
          <cell r="C599" t="str">
            <v>gl</v>
          </cell>
          <cell r="D599">
            <v>1</v>
          </cell>
          <cell r="E599">
            <v>66</v>
          </cell>
          <cell r="F599">
            <v>66</v>
          </cell>
        </row>
        <row r="600">
          <cell r="A600" t="str">
            <v>PI01.002</v>
          </cell>
          <cell r="B600" t="str">
            <v>Acrílica Blanco</v>
          </cell>
          <cell r="C600" t="str">
            <v>gl</v>
          </cell>
          <cell r="D600">
            <v>1</v>
          </cell>
          <cell r="E600">
            <v>105</v>
          </cell>
          <cell r="F600">
            <v>105</v>
          </cell>
        </row>
        <row r="601">
          <cell r="A601" t="str">
            <v>PI01.003</v>
          </cell>
          <cell r="B601" t="str">
            <v>Acrílica (colores separados)</v>
          </cell>
          <cell r="C601" t="str">
            <v>gl</v>
          </cell>
          <cell r="D601">
            <v>1</v>
          </cell>
          <cell r="E601">
            <v>275</v>
          </cell>
          <cell r="F601">
            <v>275</v>
          </cell>
        </row>
        <row r="602">
          <cell r="A602" t="str">
            <v>PI01.004</v>
          </cell>
          <cell r="B602" t="str">
            <v>Mantenimiento</v>
          </cell>
          <cell r="C602" t="str">
            <v>gl</v>
          </cell>
          <cell r="D602">
            <v>1</v>
          </cell>
          <cell r="E602">
            <v>158</v>
          </cell>
          <cell r="F602">
            <v>158</v>
          </cell>
        </row>
        <row r="603">
          <cell r="A603" t="str">
            <v>PI01.005</v>
          </cell>
          <cell r="B603" t="str">
            <v>Mantenimiento Oxido Rojo</v>
          </cell>
          <cell r="C603" t="str">
            <v>gl</v>
          </cell>
          <cell r="D603">
            <v>1</v>
          </cell>
          <cell r="E603">
            <v>153</v>
          </cell>
          <cell r="F603">
            <v>153</v>
          </cell>
        </row>
        <row r="604">
          <cell r="A604" t="str">
            <v>PI01.006</v>
          </cell>
          <cell r="B604" t="str">
            <v>Aguarrás Popular</v>
          </cell>
          <cell r="C604" t="str">
            <v>gl</v>
          </cell>
          <cell r="D604">
            <v>1</v>
          </cell>
          <cell r="E604">
            <v>50</v>
          </cell>
          <cell r="F604">
            <v>50</v>
          </cell>
        </row>
        <row r="605">
          <cell r="A605" t="str">
            <v>PI01.007</v>
          </cell>
          <cell r="B605" t="str">
            <v>Thinner "corriente"</v>
          </cell>
          <cell r="C605" t="str">
            <v>gl</v>
          </cell>
          <cell r="D605">
            <v>1</v>
          </cell>
          <cell r="E605">
            <v>49.95</v>
          </cell>
          <cell r="F605">
            <v>49.95</v>
          </cell>
        </row>
        <row r="606">
          <cell r="A606" t="str">
            <v>PI02.001</v>
          </cell>
          <cell r="B606" t="str">
            <v>Pintura Epóxica</v>
          </cell>
          <cell r="C606" t="str">
            <v>gl</v>
          </cell>
          <cell r="D606">
            <v>1</v>
          </cell>
          <cell r="E606">
            <v>315</v>
          </cell>
          <cell r="F606">
            <v>315</v>
          </cell>
        </row>
        <row r="607">
          <cell r="A607" t="str">
            <v>PI02.002</v>
          </cell>
          <cell r="B607" t="str">
            <v>Ferré</v>
          </cell>
          <cell r="C607" t="str">
            <v>gl</v>
          </cell>
          <cell r="D607">
            <v>1</v>
          </cell>
          <cell r="E607">
            <v>158</v>
          </cell>
          <cell r="F607">
            <v>158</v>
          </cell>
        </row>
        <row r="608">
          <cell r="A608" t="str">
            <v>PI03.001</v>
          </cell>
          <cell r="B608" t="str">
            <v>Piedra sobre Paredes</v>
          </cell>
          <cell r="C608" t="str">
            <v>m2</v>
          </cell>
          <cell r="D608">
            <v>1</v>
          </cell>
          <cell r="E608">
            <v>2</v>
          </cell>
          <cell r="F608">
            <v>2</v>
          </cell>
        </row>
        <row r="609">
          <cell r="A609" t="str">
            <v>PI04.001</v>
          </cell>
          <cell r="B609" t="str">
            <v>Brocha de 4"</v>
          </cell>
          <cell r="C609" t="str">
            <v>ud</v>
          </cell>
          <cell r="D609">
            <v>1.08</v>
          </cell>
          <cell r="E609">
            <v>12</v>
          </cell>
          <cell r="F609">
            <v>12.96</v>
          </cell>
        </row>
        <row r="610">
          <cell r="A610" t="str">
            <v>PZ</v>
          </cell>
          <cell r="B610" t="str">
            <v>PISOS Y ZOCALOS</v>
          </cell>
          <cell r="C610">
            <v>0</v>
          </cell>
          <cell r="D610" t="str">
            <v/>
          </cell>
          <cell r="E610">
            <v>0</v>
          </cell>
          <cell r="F610" t="str">
            <v/>
          </cell>
        </row>
        <row r="611">
          <cell r="A611" t="str">
            <v>PZ01.</v>
          </cell>
          <cell r="B611" t="str">
            <v>Piso y Zócalos</v>
          </cell>
          <cell r="C611">
            <v>0</v>
          </cell>
          <cell r="D611" t="str">
            <v/>
          </cell>
          <cell r="E611">
            <v>0</v>
          </cell>
          <cell r="F611" t="str">
            <v/>
          </cell>
        </row>
        <row r="612">
          <cell r="A612" t="str">
            <v>PZ01.001</v>
          </cell>
          <cell r="B612" t="str">
            <v>Piso granito Blanco, 30x30</v>
          </cell>
          <cell r="C612" t="str">
            <v>u</v>
          </cell>
          <cell r="D612">
            <v>1.08</v>
          </cell>
          <cell r="E612">
            <v>16</v>
          </cell>
          <cell r="F612">
            <v>17.28</v>
          </cell>
        </row>
        <row r="613">
          <cell r="A613" t="str">
            <v>PZ01.006</v>
          </cell>
          <cell r="B613" t="str">
            <v>Zócalos granito blanco, 30x07</v>
          </cell>
          <cell r="C613" t="str">
            <v>m</v>
          </cell>
          <cell r="D613">
            <v>1.08</v>
          </cell>
          <cell r="E613">
            <v>28.37</v>
          </cell>
          <cell r="F613">
            <v>30.64</v>
          </cell>
        </row>
        <row r="614">
          <cell r="A614" t="str">
            <v>PZ01.011</v>
          </cell>
          <cell r="B614" t="str">
            <v>Acarreo pisos de granito y mosaicos</v>
          </cell>
          <cell r="C614" t="str">
            <v>u</v>
          </cell>
          <cell r="D614">
            <v>1.08</v>
          </cell>
          <cell r="E614">
            <v>0.74</v>
          </cell>
          <cell r="F614">
            <v>0.8</v>
          </cell>
        </row>
        <row r="615">
          <cell r="A615" t="str">
            <v>PZ01.012</v>
          </cell>
          <cell r="B615" t="str">
            <v>Acarreo zócalos de granito y mosaicos</v>
          </cell>
          <cell r="C615" t="str">
            <v>u</v>
          </cell>
          <cell r="D615">
            <v>1.08</v>
          </cell>
          <cell r="E615">
            <v>0.18</v>
          </cell>
          <cell r="F615">
            <v>0.19</v>
          </cell>
        </row>
        <row r="616">
          <cell r="A616" t="str">
            <v>PZ01.013</v>
          </cell>
          <cell r="B616" t="str">
            <v>Derretido blanco</v>
          </cell>
          <cell r="C616" t="str">
            <v>fda</v>
          </cell>
          <cell r="D616">
            <v>1.08</v>
          </cell>
          <cell r="E616">
            <v>205.57</v>
          </cell>
          <cell r="F616">
            <v>222.02</v>
          </cell>
        </row>
        <row r="617">
          <cell r="A617" t="str">
            <v>PZ01.014</v>
          </cell>
          <cell r="B617" t="str">
            <v>Derretido gris</v>
          </cell>
          <cell r="C617" t="str">
            <v>fda</v>
          </cell>
          <cell r="D617">
            <v>1.08</v>
          </cell>
          <cell r="E617">
            <v>121.28</v>
          </cell>
          <cell r="F617">
            <v>130.97999999999999</v>
          </cell>
        </row>
        <row r="618">
          <cell r="A618" t="str">
            <v>PZ01.015</v>
          </cell>
          <cell r="B618" t="str">
            <v>Derretido Color</v>
          </cell>
          <cell r="C618" t="str">
            <v>fda</v>
          </cell>
          <cell r="D618">
            <v>1.08</v>
          </cell>
          <cell r="E618">
            <v>268.44</v>
          </cell>
          <cell r="F618">
            <v>289.92</v>
          </cell>
        </row>
        <row r="619">
          <cell r="A619" t="str">
            <v>PZ01.018</v>
          </cell>
          <cell r="B619" t="str">
            <v>Corte de chazos de 30</v>
          </cell>
          <cell r="C619" t="str">
            <v>u</v>
          </cell>
          <cell r="D619">
            <v>1</v>
          </cell>
          <cell r="E619">
            <v>2.1</v>
          </cell>
          <cell r="F619">
            <v>2.1</v>
          </cell>
        </row>
        <row r="620">
          <cell r="A620" t="str">
            <v>PZ01.021</v>
          </cell>
          <cell r="B620" t="str">
            <v>Corte de Zócalos</v>
          </cell>
          <cell r="C620" t="str">
            <v>u</v>
          </cell>
          <cell r="D620">
            <v>1</v>
          </cell>
          <cell r="E620">
            <v>1.3</v>
          </cell>
          <cell r="F620">
            <v>1.3</v>
          </cell>
        </row>
        <row r="621">
          <cell r="A621" t="str">
            <v>PZ01.103</v>
          </cell>
          <cell r="B621" t="str">
            <v>Cinta antiresvalante</v>
          </cell>
          <cell r="C621" t="str">
            <v>yd</v>
          </cell>
          <cell r="D621">
            <v>1.08</v>
          </cell>
          <cell r="E621">
            <v>21</v>
          </cell>
          <cell r="F621">
            <v>22.68</v>
          </cell>
        </row>
        <row r="622">
          <cell r="A622" t="str">
            <v>PZ01.201</v>
          </cell>
          <cell r="B622" t="str">
            <v>Vibrazo Rojo, 30x30</v>
          </cell>
          <cell r="C622" t="str">
            <v>u</v>
          </cell>
          <cell r="D622">
            <v>1.08</v>
          </cell>
          <cell r="E622">
            <v>26</v>
          </cell>
          <cell r="F622">
            <v>28.08</v>
          </cell>
        </row>
        <row r="623">
          <cell r="A623" t="str">
            <v>PZ01.202</v>
          </cell>
          <cell r="B623" t="str">
            <v>Vibrazo Gris, 30x30</v>
          </cell>
          <cell r="C623" t="str">
            <v>u</v>
          </cell>
          <cell r="D623">
            <v>1.08</v>
          </cell>
          <cell r="E623">
            <v>18.600000000000001</v>
          </cell>
          <cell r="F623">
            <v>20.09</v>
          </cell>
        </row>
        <row r="624">
          <cell r="A624" t="str">
            <v>PZ01.203</v>
          </cell>
          <cell r="B624" t="str">
            <v>Vibrazo Blanco, 30x30</v>
          </cell>
          <cell r="C624" t="str">
            <v>u</v>
          </cell>
          <cell r="D624">
            <v>1.08</v>
          </cell>
          <cell r="E624">
            <v>20.86</v>
          </cell>
          <cell r="F624">
            <v>22.53</v>
          </cell>
        </row>
        <row r="625">
          <cell r="A625" t="str">
            <v>PZ01.204</v>
          </cell>
          <cell r="B625" t="str">
            <v>Vibrazo Verde, 30x30</v>
          </cell>
          <cell r="C625" t="str">
            <v>u</v>
          </cell>
          <cell r="D625">
            <v>1.08</v>
          </cell>
          <cell r="E625">
            <v>33</v>
          </cell>
          <cell r="F625">
            <v>35.64</v>
          </cell>
        </row>
        <row r="626">
          <cell r="A626" t="str">
            <v>PZ01.221</v>
          </cell>
          <cell r="B626" t="str">
            <v>Zócalos Vibrazo Rojo</v>
          </cell>
          <cell r="C626" t="str">
            <v>ml</v>
          </cell>
          <cell r="D626">
            <v>1.08</v>
          </cell>
          <cell r="E626">
            <v>39</v>
          </cell>
          <cell r="F626">
            <v>42.12</v>
          </cell>
        </row>
        <row r="627">
          <cell r="A627" t="str">
            <v>PZ01.222</v>
          </cell>
          <cell r="B627" t="str">
            <v>Zócalos Vibrazo Gris</v>
          </cell>
          <cell r="C627" t="str">
            <v>ml</v>
          </cell>
          <cell r="D627">
            <v>1.08</v>
          </cell>
          <cell r="E627">
            <v>21</v>
          </cell>
          <cell r="F627">
            <v>22.68</v>
          </cell>
        </row>
        <row r="628">
          <cell r="A628" t="str">
            <v>PZ01.223</v>
          </cell>
          <cell r="B628" t="str">
            <v>Zócalos Vibrazo Blanco</v>
          </cell>
          <cell r="C628" t="str">
            <v>ml</v>
          </cell>
          <cell r="D628">
            <v>1.08</v>
          </cell>
          <cell r="E628">
            <v>28</v>
          </cell>
          <cell r="F628">
            <v>30.24</v>
          </cell>
        </row>
        <row r="629">
          <cell r="A629" t="str">
            <v>PZ01.224</v>
          </cell>
          <cell r="B629" t="str">
            <v>Zócalos Vibrazo Verde</v>
          </cell>
          <cell r="C629" t="str">
            <v>ml</v>
          </cell>
          <cell r="D629">
            <v>1.08</v>
          </cell>
          <cell r="E629">
            <v>53</v>
          </cell>
          <cell r="F629">
            <v>57.24</v>
          </cell>
        </row>
        <row r="630">
          <cell r="A630" t="str">
            <v>PZ01.241</v>
          </cell>
          <cell r="B630" t="str">
            <v>Escalones de Vibrazo Rojo Rústico</v>
          </cell>
          <cell r="C630" t="str">
            <v>ml</v>
          </cell>
          <cell r="D630">
            <v>1.08</v>
          </cell>
          <cell r="E630">
            <v>321.11</v>
          </cell>
          <cell r="F630">
            <v>346.8</v>
          </cell>
        </row>
        <row r="631">
          <cell r="A631" t="str">
            <v>PZ01.242</v>
          </cell>
          <cell r="B631" t="str">
            <v>Acarreo Escalones de Vibrazo Rústico</v>
          </cell>
          <cell r="C631" t="str">
            <v>ml</v>
          </cell>
          <cell r="D631">
            <v>1.08</v>
          </cell>
          <cell r="E631">
            <v>5.71</v>
          </cell>
          <cell r="F631">
            <v>6.17</v>
          </cell>
        </row>
        <row r="632">
          <cell r="A632" t="str">
            <v>PZ01.243</v>
          </cell>
          <cell r="B632" t="str">
            <v>Escalones de Vibrazo Gris</v>
          </cell>
          <cell r="C632" t="str">
            <v>ml</v>
          </cell>
          <cell r="D632">
            <v>1.08</v>
          </cell>
          <cell r="E632">
            <v>195</v>
          </cell>
          <cell r="F632">
            <v>210.6</v>
          </cell>
        </row>
        <row r="633">
          <cell r="A633" t="str">
            <v>PZ01.244</v>
          </cell>
          <cell r="B633" t="str">
            <v>Escalones de Vibrazo Blanco</v>
          </cell>
          <cell r="C633" t="str">
            <v>ml</v>
          </cell>
          <cell r="D633">
            <v>1.08</v>
          </cell>
          <cell r="E633">
            <v>245</v>
          </cell>
          <cell r="F633">
            <v>264.60000000000002</v>
          </cell>
        </row>
        <row r="634">
          <cell r="A634" t="str">
            <v>PZ01.245</v>
          </cell>
          <cell r="B634" t="str">
            <v>Escalones de Vibrazo Verde</v>
          </cell>
          <cell r="C634" t="str">
            <v>ml</v>
          </cell>
          <cell r="D634">
            <v>1.08</v>
          </cell>
          <cell r="E634">
            <v>420</v>
          </cell>
          <cell r="F634">
            <v>453.6</v>
          </cell>
        </row>
        <row r="635">
          <cell r="A635" t="str">
            <v>PZ01.301</v>
          </cell>
          <cell r="B635" t="str">
            <v>Madera (Nogal y Maple) para Pisos</v>
          </cell>
          <cell r="C635" t="str">
            <v>p2</v>
          </cell>
          <cell r="D635">
            <v>1</v>
          </cell>
          <cell r="E635">
            <v>48</v>
          </cell>
          <cell r="F635">
            <v>48</v>
          </cell>
        </row>
        <row r="636">
          <cell r="A636" t="str">
            <v>PZ01.302</v>
          </cell>
          <cell r="B636" t="str">
            <v>Madera (Yatabuas) para Pisos</v>
          </cell>
          <cell r="C636" t="str">
            <v>p2</v>
          </cell>
          <cell r="D636">
            <v>1</v>
          </cell>
          <cell r="E636">
            <v>48</v>
          </cell>
          <cell r="F636">
            <v>48</v>
          </cell>
        </row>
        <row r="637">
          <cell r="A637" t="str">
            <v>PZ01.311</v>
          </cell>
          <cell r="B637" t="str">
            <v>Pisos Madera (Importados) - Costo Menor</v>
          </cell>
          <cell r="C637" t="str">
            <v>m2</v>
          </cell>
          <cell r="D637">
            <v>1.08</v>
          </cell>
          <cell r="E637">
            <v>645</v>
          </cell>
          <cell r="F637">
            <v>696.6</v>
          </cell>
        </row>
        <row r="638">
          <cell r="A638" t="str">
            <v>PZ01.312</v>
          </cell>
          <cell r="B638" t="str">
            <v>Pisos Madera (Importados) - Costo Medio</v>
          </cell>
          <cell r="C638" t="str">
            <v>m2</v>
          </cell>
          <cell r="D638">
            <v>1.08</v>
          </cell>
          <cell r="E638">
            <v>750</v>
          </cell>
          <cell r="F638">
            <v>810</v>
          </cell>
        </row>
        <row r="639">
          <cell r="A639" t="str">
            <v>PZ01.313</v>
          </cell>
          <cell r="B639" t="str">
            <v>Pisos Madera (Importados) - Costo Mayor</v>
          </cell>
          <cell r="C639" t="str">
            <v>m2</v>
          </cell>
          <cell r="D639">
            <v>1.08</v>
          </cell>
          <cell r="E639">
            <v>817</v>
          </cell>
          <cell r="F639">
            <v>882.36</v>
          </cell>
        </row>
        <row r="640">
          <cell r="A640" t="str">
            <v>PZ01.321</v>
          </cell>
          <cell r="B640" t="str">
            <v>Acarreo Pisos de Madera</v>
          </cell>
          <cell r="C640" t="str">
            <v>m2</v>
          </cell>
          <cell r="D640">
            <v>1</v>
          </cell>
          <cell r="E640">
            <v>11</v>
          </cell>
          <cell r="F640">
            <v>11</v>
          </cell>
        </row>
        <row r="641">
          <cell r="A641" t="str">
            <v>PZ01.361</v>
          </cell>
          <cell r="B641" t="str">
            <v>Colocación de Pisos de Madera (Importados)</v>
          </cell>
          <cell r="C641" t="str">
            <v>m2</v>
          </cell>
          <cell r="D641">
            <v>1</v>
          </cell>
          <cell r="E641">
            <v>80</v>
          </cell>
          <cell r="F641">
            <v>80</v>
          </cell>
        </row>
        <row r="642">
          <cell r="A642" t="str">
            <v>PZ02.</v>
          </cell>
          <cell r="B642" t="str">
            <v>Pulimento y Brillado Pisos</v>
          </cell>
          <cell r="C642">
            <v>0</v>
          </cell>
          <cell r="D642" t="str">
            <v/>
          </cell>
          <cell r="E642">
            <v>0</v>
          </cell>
          <cell r="F642" t="str">
            <v/>
          </cell>
        </row>
        <row r="643">
          <cell r="A643" t="str">
            <v>PZ02.001</v>
          </cell>
          <cell r="B643" t="str">
            <v>Pulimento Básico</v>
          </cell>
          <cell r="C643" t="str">
            <v>m2</v>
          </cell>
          <cell r="D643">
            <v>1.08</v>
          </cell>
          <cell r="E643">
            <v>45</v>
          </cell>
          <cell r="F643">
            <v>48.6</v>
          </cell>
        </row>
        <row r="644">
          <cell r="A644" t="str">
            <v>PZ02.004</v>
          </cell>
          <cell r="B644" t="str">
            <v>Cristalizado pisos (40 m2 mínimo)</v>
          </cell>
          <cell r="C644" t="str">
            <v>m2</v>
          </cell>
          <cell r="D644">
            <v>1.08</v>
          </cell>
          <cell r="E644">
            <v>24.5</v>
          </cell>
          <cell r="F644">
            <v>26.46</v>
          </cell>
        </row>
        <row r="645">
          <cell r="A645" t="str">
            <v>PZ02.006</v>
          </cell>
          <cell r="B645" t="str">
            <v>Pulimento y Cristalizado</v>
          </cell>
          <cell r="C645" t="str">
            <v>m2</v>
          </cell>
          <cell r="D645">
            <v>1.08</v>
          </cell>
          <cell r="E645">
            <v>69.5</v>
          </cell>
          <cell r="F645">
            <v>75.06</v>
          </cell>
        </row>
        <row r="646">
          <cell r="A646" t="str">
            <v>PZ02.007</v>
          </cell>
          <cell r="B646" t="str">
            <v>Pulimento de Escalón</v>
          </cell>
          <cell r="C646" t="str">
            <v>m</v>
          </cell>
          <cell r="D646">
            <v>1.08</v>
          </cell>
          <cell r="E646">
            <v>54</v>
          </cell>
          <cell r="F646">
            <v>58.32</v>
          </cell>
        </row>
        <row r="647">
          <cell r="A647" t="str">
            <v>PZ02.009</v>
          </cell>
          <cell r="B647" t="str">
            <v>Limpieza de Zócalos</v>
          </cell>
          <cell r="C647" t="str">
            <v>m</v>
          </cell>
          <cell r="D647">
            <v>1.08</v>
          </cell>
          <cell r="E647">
            <v>13.93</v>
          </cell>
          <cell r="F647">
            <v>15.04</v>
          </cell>
        </row>
        <row r="648">
          <cell r="A648" t="str">
            <v>SC</v>
          </cell>
          <cell r="B648" t="str">
            <v>SELLADORES, CURADORES Y ENDURECEDORES CONCRETO</v>
          </cell>
          <cell r="C648">
            <v>0</v>
          </cell>
          <cell r="D648" t="str">
            <v/>
          </cell>
          <cell r="E648">
            <v>0</v>
          </cell>
          <cell r="F648" t="str">
            <v/>
          </cell>
        </row>
        <row r="649">
          <cell r="A649" t="str">
            <v>SC01.001</v>
          </cell>
          <cell r="B649" t="str">
            <v>Proshield transparente (Sella y Cura) (5 gls)</v>
          </cell>
          <cell r="C649" t="str">
            <v>gl</v>
          </cell>
          <cell r="D649">
            <v>1</v>
          </cell>
          <cell r="E649">
            <v>221</v>
          </cell>
          <cell r="F649">
            <v>221</v>
          </cell>
        </row>
        <row r="650">
          <cell r="A650" t="str">
            <v>SC01.002</v>
          </cell>
          <cell r="B650" t="str">
            <v>Tripleseal transparente (Sella, cura y endurece) (5 gls)</v>
          </cell>
          <cell r="C650" t="str">
            <v>gl</v>
          </cell>
          <cell r="D650">
            <v>1</v>
          </cell>
          <cell r="E650">
            <v>341</v>
          </cell>
          <cell r="F650">
            <v>341</v>
          </cell>
        </row>
        <row r="651">
          <cell r="A651" t="str">
            <v>SC01.003</v>
          </cell>
          <cell r="B651" t="str">
            <v>Silicone Seal (Protector Hormigón Visto) (5 gls)</v>
          </cell>
          <cell r="C651" t="str">
            <v>gl</v>
          </cell>
          <cell r="D651">
            <v>1</v>
          </cell>
          <cell r="E651">
            <v>280</v>
          </cell>
          <cell r="F651">
            <v>280</v>
          </cell>
        </row>
        <row r="652">
          <cell r="A652" t="str">
            <v>SC01.004</v>
          </cell>
          <cell r="B652" t="str">
            <v>Proplate (Endurecedor metálico para pisos) (100 lb)</v>
          </cell>
          <cell r="C652" t="str">
            <v>lb</v>
          </cell>
          <cell r="D652">
            <v>1</v>
          </cell>
          <cell r="E652">
            <v>9.65</v>
          </cell>
          <cell r="F652">
            <v>9.65</v>
          </cell>
        </row>
        <row r="653">
          <cell r="A653" t="str">
            <v>VP</v>
          </cell>
          <cell r="B653" t="str">
            <v>VENTANAS Y PUERTAS ALUMINIO</v>
          </cell>
          <cell r="C653">
            <v>0</v>
          </cell>
          <cell r="D653" t="str">
            <v/>
          </cell>
          <cell r="E653">
            <v>0</v>
          </cell>
          <cell r="F653" t="str">
            <v/>
          </cell>
        </row>
        <row r="654">
          <cell r="A654" t="str">
            <v>VP01.001</v>
          </cell>
          <cell r="B654" t="str">
            <v>Ventana Salomónica, manig., aluminio natural, vidrio natural</v>
          </cell>
          <cell r="C654" t="str">
            <v>p2</v>
          </cell>
          <cell r="D654">
            <v>1</v>
          </cell>
          <cell r="E654">
            <v>72</v>
          </cell>
          <cell r="F654">
            <v>72</v>
          </cell>
        </row>
        <row r="655">
          <cell r="A655" t="str">
            <v>VP01.002</v>
          </cell>
          <cell r="B655" t="str">
            <v>Ventana Salomónica, manig., aluminio blanco</v>
          </cell>
          <cell r="C655" t="str">
            <v>p2</v>
          </cell>
          <cell r="D655">
            <v>1</v>
          </cell>
          <cell r="E655">
            <v>78</v>
          </cell>
          <cell r="F655">
            <v>78</v>
          </cell>
        </row>
        <row r="656">
          <cell r="A656" t="str">
            <v>VP01.003</v>
          </cell>
          <cell r="B656" t="str">
            <v>Ventana Salomónica, manig., aluminio natural, vidrio bronce</v>
          </cell>
          <cell r="C656" t="str">
            <v>p2</v>
          </cell>
          <cell r="D656">
            <v>1</v>
          </cell>
          <cell r="E656">
            <v>80</v>
          </cell>
          <cell r="F656">
            <v>80</v>
          </cell>
        </row>
        <row r="657">
          <cell r="A657" t="str">
            <v>VP01.004</v>
          </cell>
          <cell r="B657" t="str">
            <v>Ventana Salomónica, manig., aluminio bronce</v>
          </cell>
          <cell r="C657" t="str">
            <v>p2</v>
          </cell>
          <cell r="D657">
            <v>1</v>
          </cell>
          <cell r="E657">
            <v>79.5</v>
          </cell>
          <cell r="F657">
            <v>79.5</v>
          </cell>
        </row>
        <row r="658">
          <cell r="A658" t="str">
            <v>VP01.005</v>
          </cell>
          <cell r="B658" t="str">
            <v>Ventana Salomónica, manig., aluminio bronce, vidrio bronce</v>
          </cell>
          <cell r="C658" t="str">
            <v>p2</v>
          </cell>
          <cell r="D658">
            <v>1</v>
          </cell>
          <cell r="E658">
            <v>82</v>
          </cell>
          <cell r="F658">
            <v>82</v>
          </cell>
        </row>
        <row r="659">
          <cell r="A659" t="str">
            <v>VP01.006</v>
          </cell>
          <cell r="B659" t="str">
            <v>Ventana Salomónica, manig., aluminio bronce, vidrio natural</v>
          </cell>
          <cell r="C659" t="str">
            <v>p2</v>
          </cell>
          <cell r="D659">
            <v>1</v>
          </cell>
          <cell r="E659">
            <v>74</v>
          </cell>
          <cell r="F659">
            <v>74</v>
          </cell>
        </row>
        <row r="660">
          <cell r="A660" t="str">
            <v>VP01.007</v>
          </cell>
          <cell r="B660" t="str">
            <v>Ventana Salomónica, palanca., aluminio y vidrio claro</v>
          </cell>
          <cell r="C660" t="str">
            <v>p2</v>
          </cell>
          <cell r="D660">
            <v>1</v>
          </cell>
          <cell r="E660">
            <v>53</v>
          </cell>
          <cell r="F660">
            <v>53</v>
          </cell>
        </row>
        <row r="661">
          <cell r="A661" t="str">
            <v>VP01.008</v>
          </cell>
          <cell r="B661" t="str">
            <v>Ventana Salomónica, palanca, aluminio blanco</v>
          </cell>
          <cell r="C661" t="str">
            <v>p2</v>
          </cell>
          <cell r="D661">
            <v>1</v>
          </cell>
          <cell r="E661">
            <v>59</v>
          </cell>
          <cell r="F661">
            <v>59</v>
          </cell>
        </row>
        <row r="662">
          <cell r="A662" t="str">
            <v>VP01.009</v>
          </cell>
          <cell r="B662" t="str">
            <v>Ventana Salomónica, palanca, aluminio natural, vidrio bronce</v>
          </cell>
          <cell r="C662" t="str">
            <v>p2</v>
          </cell>
          <cell r="D662">
            <v>1</v>
          </cell>
          <cell r="E662">
            <v>61</v>
          </cell>
          <cell r="F662">
            <v>61</v>
          </cell>
        </row>
        <row r="663">
          <cell r="A663" t="str">
            <v>VP01.010</v>
          </cell>
          <cell r="B663" t="str">
            <v>Ventana Salomónica, palanca, aluminio bronce, vidrio natural</v>
          </cell>
          <cell r="C663" t="str">
            <v>p2</v>
          </cell>
          <cell r="D663">
            <v>1</v>
          </cell>
          <cell r="E663">
            <v>55</v>
          </cell>
          <cell r="F663">
            <v>55</v>
          </cell>
        </row>
        <row r="664">
          <cell r="A664" t="str">
            <v>VP01.011</v>
          </cell>
          <cell r="B664" t="str">
            <v>Ventana Salomónica, palanca, aluminio bronce</v>
          </cell>
          <cell r="C664" t="str">
            <v>p2</v>
          </cell>
          <cell r="D664">
            <v>1</v>
          </cell>
          <cell r="E664">
            <v>60.5</v>
          </cell>
          <cell r="F664">
            <v>60.5</v>
          </cell>
        </row>
        <row r="665">
          <cell r="A665" t="str">
            <v>VP01.012</v>
          </cell>
          <cell r="B665" t="str">
            <v>Ventana Salomónica, palanca, aluminio bronce, vidrio bronce</v>
          </cell>
          <cell r="C665" t="str">
            <v>p2</v>
          </cell>
          <cell r="D665">
            <v>1</v>
          </cell>
          <cell r="E665">
            <v>63</v>
          </cell>
          <cell r="F665">
            <v>63</v>
          </cell>
        </row>
        <row r="666">
          <cell r="A666" t="str">
            <v>VP01.013</v>
          </cell>
          <cell r="B666" t="str">
            <v>Ventana abisagrada aluminio anod., vidrio claro</v>
          </cell>
          <cell r="C666" t="str">
            <v>p2</v>
          </cell>
          <cell r="D666">
            <v>1</v>
          </cell>
          <cell r="E666">
            <v>308</v>
          </cell>
          <cell r="F666">
            <v>308</v>
          </cell>
        </row>
        <row r="667">
          <cell r="A667" t="str">
            <v>VP01.014</v>
          </cell>
          <cell r="B667" t="str">
            <v>Ventana abisagrada aluminio anod., vidrio bronce</v>
          </cell>
          <cell r="C667" t="str">
            <v>p2</v>
          </cell>
          <cell r="D667">
            <v>1</v>
          </cell>
          <cell r="E667">
            <v>312.2</v>
          </cell>
          <cell r="F667">
            <v>312.2</v>
          </cell>
        </row>
        <row r="668">
          <cell r="A668" t="str">
            <v>VP01.015</v>
          </cell>
          <cell r="B668" t="str">
            <v>Ventana abisagrada aluminio bronce, vidrio claro</v>
          </cell>
          <cell r="C668" t="str">
            <v>p2</v>
          </cell>
          <cell r="D668">
            <v>1</v>
          </cell>
          <cell r="E668">
            <v>329</v>
          </cell>
          <cell r="F668">
            <v>329</v>
          </cell>
        </row>
        <row r="669">
          <cell r="A669" t="str">
            <v>VP01.016</v>
          </cell>
          <cell r="B669" t="str">
            <v>Ventana abisagrada aluminio bronce, vidrio bronce</v>
          </cell>
          <cell r="C669" t="str">
            <v>p2</v>
          </cell>
          <cell r="D669">
            <v>1</v>
          </cell>
          <cell r="E669">
            <v>333.2</v>
          </cell>
          <cell r="F669">
            <v>333.2</v>
          </cell>
        </row>
        <row r="670">
          <cell r="A670" t="str">
            <v>VP01.017</v>
          </cell>
          <cell r="B670" t="str">
            <v>Ventana proyectada aluminio anod., vidrio claro</v>
          </cell>
          <cell r="C670" t="str">
            <v>p2</v>
          </cell>
          <cell r="D670">
            <v>1</v>
          </cell>
          <cell r="E670">
            <v>336</v>
          </cell>
          <cell r="F670">
            <v>336</v>
          </cell>
        </row>
        <row r="671">
          <cell r="A671" t="str">
            <v>VP01.018</v>
          </cell>
          <cell r="B671" t="str">
            <v>Ventana proyectada aluminio anod., vidrio bronce</v>
          </cell>
          <cell r="C671" t="str">
            <v>p2</v>
          </cell>
          <cell r="D671">
            <v>1</v>
          </cell>
          <cell r="E671">
            <v>340.2</v>
          </cell>
          <cell r="F671">
            <v>340.2</v>
          </cell>
        </row>
        <row r="672">
          <cell r="A672" t="str">
            <v>VP01.019</v>
          </cell>
          <cell r="B672" t="str">
            <v>Ventana proyectada aluminio bronce, vidrio claro</v>
          </cell>
          <cell r="C672" t="str">
            <v>p2</v>
          </cell>
          <cell r="D672">
            <v>1</v>
          </cell>
          <cell r="E672">
            <v>359.8</v>
          </cell>
          <cell r="F672">
            <v>359.8</v>
          </cell>
        </row>
        <row r="673">
          <cell r="A673" t="str">
            <v>VP01.020</v>
          </cell>
          <cell r="B673" t="str">
            <v>Ventana proyectada aluminio bronce, vidrio bronce</v>
          </cell>
          <cell r="C673" t="str">
            <v>p2</v>
          </cell>
          <cell r="D673">
            <v>1</v>
          </cell>
          <cell r="E673">
            <v>364</v>
          </cell>
          <cell r="F673">
            <v>364</v>
          </cell>
        </row>
        <row r="674">
          <cell r="A674" t="str">
            <v>VP01.021</v>
          </cell>
          <cell r="B674" t="str">
            <v>Ventana corrediza aluminio anod., vidrio claro</v>
          </cell>
          <cell r="C674" t="str">
            <v>p2</v>
          </cell>
          <cell r="D674">
            <v>1</v>
          </cell>
          <cell r="E674">
            <v>86.5</v>
          </cell>
          <cell r="F674">
            <v>86.5</v>
          </cell>
        </row>
        <row r="675">
          <cell r="A675" t="str">
            <v>VP01.022</v>
          </cell>
          <cell r="B675" t="str">
            <v>Ventana corrediza aluminio anod., vidrio bronce</v>
          </cell>
          <cell r="C675" t="str">
            <v>p2</v>
          </cell>
          <cell r="D675">
            <v>1</v>
          </cell>
          <cell r="E675">
            <v>90.5</v>
          </cell>
          <cell r="F675">
            <v>90.5</v>
          </cell>
        </row>
        <row r="676">
          <cell r="A676" t="str">
            <v>VP01.023</v>
          </cell>
          <cell r="B676" t="str">
            <v>Ventana corrediza aluminio bronce, vidrio claro</v>
          </cell>
          <cell r="C676" t="str">
            <v>p2</v>
          </cell>
          <cell r="D676">
            <v>1</v>
          </cell>
          <cell r="E676">
            <v>92.5</v>
          </cell>
          <cell r="F676">
            <v>92.5</v>
          </cell>
        </row>
        <row r="677">
          <cell r="A677" t="str">
            <v>VP01.024</v>
          </cell>
          <cell r="B677" t="str">
            <v>Ventana corrediza aluminio bronce, vidrio bronce</v>
          </cell>
          <cell r="C677" t="str">
            <v>p2</v>
          </cell>
          <cell r="D677">
            <v>1</v>
          </cell>
          <cell r="E677">
            <v>96.5</v>
          </cell>
          <cell r="F677">
            <v>96.5</v>
          </cell>
        </row>
        <row r="678">
          <cell r="A678" t="str">
            <v>VP02.001</v>
          </cell>
          <cell r="B678" t="str">
            <v>Puerta corrediza 7', aluminio anod.,vidrio claro</v>
          </cell>
          <cell r="C678" t="str">
            <v>p2</v>
          </cell>
          <cell r="D678">
            <v>1</v>
          </cell>
          <cell r="E678">
            <v>88</v>
          </cell>
          <cell r="F678">
            <v>88</v>
          </cell>
        </row>
        <row r="679">
          <cell r="A679" t="str">
            <v>VP02.002</v>
          </cell>
          <cell r="B679" t="str">
            <v>Puerta corrediza 7', aluminio anod.,vidrio bronce</v>
          </cell>
          <cell r="C679" t="str">
            <v>p2</v>
          </cell>
          <cell r="D679">
            <v>1</v>
          </cell>
          <cell r="E679">
            <v>92</v>
          </cell>
          <cell r="F679">
            <v>92</v>
          </cell>
        </row>
        <row r="680">
          <cell r="A680" t="str">
            <v>VP02.003</v>
          </cell>
          <cell r="B680" t="str">
            <v>Puerta corrediza 7', aluminio bronce,vidrio claro</v>
          </cell>
          <cell r="C680" t="str">
            <v>p2</v>
          </cell>
          <cell r="D680">
            <v>1</v>
          </cell>
          <cell r="E680">
            <v>94</v>
          </cell>
          <cell r="F680">
            <v>94</v>
          </cell>
        </row>
        <row r="681">
          <cell r="A681" t="str">
            <v>VP02.004</v>
          </cell>
          <cell r="B681" t="str">
            <v>Puerta corrediza 7', aluminio bronce,vidrio bronce</v>
          </cell>
          <cell r="C681" t="str">
            <v>p2</v>
          </cell>
          <cell r="D681">
            <v>1</v>
          </cell>
          <cell r="E681">
            <v>98</v>
          </cell>
          <cell r="F681">
            <v>98</v>
          </cell>
        </row>
        <row r="682">
          <cell r="A682" t="str">
            <v>VP02.005</v>
          </cell>
          <cell r="B682" t="str">
            <v>Puerta corrediza 8', aluminio anod.,vidrio claro</v>
          </cell>
          <cell r="C682" t="str">
            <v>p2</v>
          </cell>
          <cell r="D682">
            <v>1</v>
          </cell>
          <cell r="E682">
            <v>91</v>
          </cell>
          <cell r="F682">
            <v>91</v>
          </cell>
        </row>
        <row r="683">
          <cell r="A683" t="str">
            <v>VP02.006</v>
          </cell>
          <cell r="B683" t="str">
            <v>Puerta corrediza 8', aluminio anod.,vidrio bronce</v>
          </cell>
          <cell r="C683" t="str">
            <v>p2</v>
          </cell>
          <cell r="D683">
            <v>1</v>
          </cell>
          <cell r="E683">
            <v>95</v>
          </cell>
          <cell r="F683">
            <v>95</v>
          </cell>
        </row>
        <row r="684">
          <cell r="A684" t="str">
            <v>VP02.007</v>
          </cell>
          <cell r="B684" t="str">
            <v>Puerta corrediza 8', aluminio bronce,vidrio claro</v>
          </cell>
          <cell r="C684" t="str">
            <v>p2</v>
          </cell>
          <cell r="D684">
            <v>1</v>
          </cell>
          <cell r="E684">
            <v>97</v>
          </cell>
          <cell r="F684">
            <v>97</v>
          </cell>
        </row>
        <row r="685">
          <cell r="A685" t="str">
            <v>VP02.008</v>
          </cell>
          <cell r="B685" t="str">
            <v>Puerta corrediza 8', aluminio bronce,vidrio bronce</v>
          </cell>
          <cell r="C685" t="str">
            <v>p2</v>
          </cell>
          <cell r="D685">
            <v>1</v>
          </cell>
          <cell r="E685">
            <v>101</v>
          </cell>
          <cell r="F685">
            <v>101</v>
          </cell>
        </row>
        <row r="686">
          <cell r="A686" t="str">
            <v>VP02.009</v>
          </cell>
          <cell r="B686" t="str">
            <v>Puerta comerc. 1 hoja, 1 m., aluminio anod.,v. claro</v>
          </cell>
          <cell r="C686" t="str">
            <v>u</v>
          </cell>
          <cell r="D686">
            <v>1</v>
          </cell>
          <cell r="E686">
            <v>6200</v>
          </cell>
          <cell r="F686">
            <v>6200</v>
          </cell>
        </row>
        <row r="687">
          <cell r="A687" t="str">
            <v>VP02.010</v>
          </cell>
          <cell r="B687" t="str">
            <v>Puerta comerc. 1 hoja, 1 m., aluminio anod.,v. bronce</v>
          </cell>
          <cell r="C687" t="str">
            <v>u</v>
          </cell>
          <cell r="D687">
            <v>1</v>
          </cell>
          <cell r="E687">
            <v>6300</v>
          </cell>
          <cell r="F687">
            <v>6300</v>
          </cell>
        </row>
        <row r="688">
          <cell r="A688" t="str">
            <v>VP02.011</v>
          </cell>
          <cell r="B688" t="str">
            <v>Puerta comerc. 1 hoja, 1 m., aluminio bronce,v. claro</v>
          </cell>
          <cell r="C688" t="str">
            <v>u</v>
          </cell>
          <cell r="D688">
            <v>1</v>
          </cell>
          <cell r="E688">
            <v>6550</v>
          </cell>
          <cell r="F688">
            <v>6550</v>
          </cell>
        </row>
        <row r="689">
          <cell r="A689" t="str">
            <v>VP02.012</v>
          </cell>
          <cell r="B689" t="str">
            <v>Puerta comerc. 1 hoja, 1 m., aluminio bronce,v. bronce</v>
          </cell>
          <cell r="C689" t="str">
            <v>u</v>
          </cell>
          <cell r="D689">
            <v>1</v>
          </cell>
          <cell r="E689">
            <v>6650</v>
          </cell>
          <cell r="F689">
            <v>6650</v>
          </cell>
        </row>
        <row r="690">
          <cell r="A690" t="str">
            <v>VP02.013</v>
          </cell>
          <cell r="B690" t="str">
            <v>Puerta comerc. 1 hoja, 1 m., aluminio natural,v. claro</v>
          </cell>
          <cell r="C690" t="str">
            <v>u</v>
          </cell>
          <cell r="D690">
            <v>1</v>
          </cell>
          <cell r="E690">
            <v>5850</v>
          </cell>
          <cell r="F690">
            <v>5850</v>
          </cell>
        </row>
        <row r="691">
          <cell r="A691" t="str">
            <v>VP02.014</v>
          </cell>
          <cell r="B691" t="str">
            <v>Puerta comerc. 2 hojas, 2 m., aluminio anod.,v. claro</v>
          </cell>
          <cell r="C691" t="str">
            <v>u</v>
          </cell>
          <cell r="D691">
            <v>1</v>
          </cell>
          <cell r="E691">
            <v>10100</v>
          </cell>
          <cell r="F691">
            <v>10100</v>
          </cell>
        </row>
        <row r="692">
          <cell r="A692" t="str">
            <v>VP02.015</v>
          </cell>
          <cell r="B692" t="str">
            <v>Puerta comerc. 2 hojas, 2 m., aluminio anod.,v. bronce</v>
          </cell>
          <cell r="C692" t="str">
            <v>u</v>
          </cell>
          <cell r="D692">
            <v>1</v>
          </cell>
          <cell r="E692">
            <v>10300</v>
          </cell>
          <cell r="F692">
            <v>10300</v>
          </cell>
        </row>
        <row r="693">
          <cell r="A693" t="str">
            <v>VP02.016</v>
          </cell>
          <cell r="B693" t="str">
            <v>Puerta comerc. 2 hojas, 2 m., aluminio bronce,v. claro</v>
          </cell>
          <cell r="C693" t="str">
            <v>u</v>
          </cell>
          <cell r="D693">
            <v>1</v>
          </cell>
          <cell r="E693">
            <v>10600</v>
          </cell>
          <cell r="F693">
            <v>10600</v>
          </cell>
        </row>
        <row r="694">
          <cell r="A694" t="str">
            <v>VP02.017</v>
          </cell>
          <cell r="B694" t="str">
            <v>Puerta comerc. 2 hojas, 2 m., aluminio bronce,v. bronce</v>
          </cell>
          <cell r="C694" t="str">
            <v>u</v>
          </cell>
          <cell r="D694">
            <v>1</v>
          </cell>
          <cell r="E694">
            <v>10800</v>
          </cell>
          <cell r="F694">
            <v>10800</v>
          </cell>
        </row>
        <row r="695">
          <cell r="A695" t="str">
            <v>VP02.018</v>
          </cell>
          <cell r="B695" t="str">
            <v>Puerta comerc. 2 hojas, 2 m., aluminio natural,v. claro</v>
          </cell>
          <cell r="C695" t="str">
            <v>u</v>
          </cell>
          <cell r="D695">
            <v>1</v>
          </cell>
          <cell r="E695">
            <v>9650</v>
          </cell>
          <cell r="F695">
            <v>9650</v>
          </cell>
        </row>
        <row r="696">
          <cell r="A696" t="str">
            <v>VP03.001</v>
          </cell>
          <cell r="B696" t="str">
            <v>Celosías de vidrio natural</v>
          </cell>
          <cell r="C696" t="str">
            <v>u</v>
          </cell>
          <cell r="D696">
            <v>1</v>
          </cell>
          <cell r="E696">
            <v>27.5</v>
          </cell>
          <cell r="F696">
            <v>27.5</v>
          </cell>
        </row>
        <row r="697">
          <cell r="A697" t="str">
            <v>VP03.002</v>
          </cell>
          <cell r="B697" t="str">
            <v>Celosías de vidrio bronce</v>
          </cell>
          <cell r="C697" t="str">
            <v>u</v>
          </cell>
          <cell r="D697">
            <v>1</v>
          </cell>
          <cell r="E697">
            <v>34</v>
          </cell>
          <cell r="F697">
            <v>34</v>
          </cell>
        </row>
        <row r="698">
          <cell r="A698" t="str">
            <v>VP03.003</v>
          </cell>
          <cell r="B698" t="str">
            <v>Operador de manigueta color aluminio o bronce</v>
          </cell>
          <cell r="C698" t="str">
            <v>u</v>
          </cell>
          <cell r="D698">
            <v>1</v>
          </cell>
          <cell r="E698">
            <v>31</v>
          </cell>
          <cell r="F698">
            <v>31</v>
          </cell>
        </row>
        <row r="699">
          <cell r="A699" t="str">
            <v>VP03.004</v>
          </cell>
          <cell r="B699" t="str">
            <v>Operador de palanca aluminio natural</v>
          </cell>
          <cell r="C699" t="str">
            <v>u</v>
          </cell>
          <cell r="D699">
            <v>1</v>
          </cell>
          <cell r="E699">
            <v>16</v>
          </cell>
          <cell r="F699">
            <v>16</v>
          </cell>
        </row>
        <row r="700">
          <cell r="A700" t="str">
            <v>VP03.005</v>
          </cell>
          <cell r="B700" t="str">
            <v>Acarreo normal</v>
          </cell>
          <cell r="C700" t="str">
            <v>%</v>
          </cell>
          <cell r="D700">
            <v>1</v>
          </cell>
          <cell r="E700">
            <v>2</v>
          </cell>
          <cell r="F700">
            <v>2</v>
          </cell>
        </row>
        <row r="701">
          <cell r="A701" t="str">
            <v>VP03.006</v>
          </cell>
          <cell r="B701" t="str">
            <v>Acarreo mínimo</v>
          </cell>
          <cell r="C701" t="str">
            <v>vje</v>
          </cell>
          <cell r="D701">
            <v>1</v>
          </cell>
          <cell r="E701">
            <v>50</v>
          </cell>
          <cell r="F701">
            <v>50</v>
          </cell>
        </row>
        <row r="702">
          <cell r="A702" t="str">
            <v>VP03.007</v>
          </cell>
          <cell r="B702" t="str">
            <v>Instalación altura normal</v>
          </cell>
          <cell r="C702" t="str">
            <v>p2</v>
          </cell>
          <cell r="D702">
            <v>1</v>
          </cell>
          <cell r="E702">
            <v>2.5</v>
          </cell>
          <cell r="F702">
            <v>2.5</v>
          </cell>
        </row>
        <row r="703">
          <cell r="A703" t="str">
            <v>VP03.008</v>
          </cell>
          <cell r="B703" t="str">
            <v>Instalación altura mayor de lo normal, se requiere escalera o andamio</v>
          </cell>
          <cell r="C703" t="str">
            <v>p2</v>
          </cell>
          <cell r="D703">
            <v>1</v>
          </cell>
          <cell r="E703">
            <v>2.5</v>
          </cell>
          <cell r="F703">
            <v>2.5</v>
          </cell>
        </row>
        <row r="704">
          <cell r="A704" t="str">
            <v>VP03.009</v>
          </cell>
          <cell r="B704" t="str">
            <v>Rejas por ventanas diseño sencillo</v>
          </cell>
          <cell r="C704" t="str">
            <v>pc</v>
          </cell>
          <cell r="D704">
            <v>1</v>
          </cell>
          <cell r="E704">
            <v>45</v>
          </cell>
          <cell r="F704">
            <v>45</v>
          </cell>
        </row>
        <row r="705">
          <cell r="A705" t="str">
            <v>VP03.010</v>
          </cell>
          <cell r="B705" t="str">
            <v>Silicone en tubo</v>
          </cell>
          <cell r="C705" t="str">
            <v>u</v>
          </cell>
          <cell r="D705">
            <v>1</v>
          </cell>
          <cell r="E705">
            <v>53</v>
          </cell>
          <cell r="F705">
            <v>53</v>
          </cell>
        </row>
        <row r="706">
          <cell r="A706" t="str">
            <v>VP03.011</v>
          </cell>
          <cell r="B706" t="str">
            <v>Masilla blanca "Relly-on", tubo</v>
          </cell>
          <cell r="C706" t="str">
            <v>u</v>
          </cell>
          <cell r="D706">
            <v>1</v>
          </cell>
          <cell r="E706">
            <v>23</v>
          </cell>
          <cell r="F706">
            <v>23</v>
          </cell>
        </row>
        <row r="707">
          <cell r="A707" t="str">
            <v>YS</v>
          </cell>
          <cell r="B707" t="str">
            <v>YESO Y PLAFONES (TODO COSTO)</v>
          </cell>
          <cell r="C707">
            <v>0</v>
          </cell>
          <cell r="D707" t="str">
            <v/>
          </cell>
          <cell r="E707">
            <v>0</v>
          </cell>
          <cell r="F707" t="str">
            <v/>
          </cell>
        </row>
        <row r="708">
          <cell r="A708" t="str">
            <v>YS01.001</v>
          </cell>
          <cell r="B708" t="str">
            <v>Cornisa</v>
          </cell>
          <cell r="C708" t="str">
            <v>m</v>
          </cell>
          <cell r="D708">
            <v>1</v>
          </cell>
          <cell r="E708">
            <v>80</v>
          </cell>
          <cell r="F708">
            <v>80</v>
          </cell>
        </row>
        <row r="709">
          <cell r="A709" t="str">
            <v>YS02.001</v>
          </cell>
          <cell r="B709" t="str">
            <v>Plafón (directo sobre la losa vaciada)</v>
          </cell>
          <cell r="C709" t="str">
            <v>m2</v>
          </cell>
          <cell r="D709">
            <v>1</v>
          </cell>
          <cell r="E709">
            <v>80</v>
          </cell>
          <cell r="F709">
            <v>80</v>
          </cell>
        </row>
        <row r="710">
          <cell r="A710" t="str">
            <v>YS02.002</v>
          </cell>
          <cell r="B710" t="str">
            <v>Plafón en láminas</v>
          </cell>
          <cell r="C710" t="str">
            <v>m2</v>
          </cell>
          <cell r="D710">
            <v>1</v>
          </cell>
          <cell r="E710">
            <v>280</v>
          </cell>
          <cell r="F710">
            <v>280</v>
          </cell>
        </row>
        <row r="711">
          <cell r="A711" t="str">
            <v>YS02.003</v>
          </cell>
          <cell r="B711" t="str">
            <v>Plafón Sheet Rock - Instalado</v>
          </cell>
          <cell r="C711" t="str">
            <v>m2</v>
          </cell>
          <cell r="D711">
            <v>1.08</v>
          </cell>
          <cell r="E711">
            <v>450</v>
          </cell>
          <cell r="F711">
            <v>486</v>
          </cell>
        </row>
        <row r="712">
          <cell r="A712" t="str">
            <v>YS03.001</v>
          </cell>
          <cell r="B712" t="str">
            <v>Rosetas</v>
          </cell>
          <cell r="C712" t="str">
            <v>u</v>
          </cell>
          <cell r="D712">
            <v>1</v>
          </cell>
          <cell r="E712">
            <v>100</v>
          </cell>
          <cell r="F712">
            <v>100</v>
          </cell>
        </row>
        <row r="713">
          <cell r="A713" t="str">
            <v>YS02.002</v>
          </cell>
          <cell r="B713" t="str">
            <v>Plafón en láminas</v>
          </cell>
          <cell r="C713" t="str">
            <v>m2</v>
          </cell>
          <cell r="D713">
            <v>1</v>
          </cell>
          <cell r="E713">
            <v>280</v>
          </cell>
          <cell r="F713">
            <v>280</v>
          </cell>
        </row>
        <row r="714">
          <cell r="A714" t="str">
            <v>YS02.003</v>
          </cell>
          <cell r="B714" t="str">
            <v>Plafón Sheet Rock - Instalado</v>
          </cell>
          <cell r="C714" t="str">
            <v>m2</v>
          </cell>
          <cell r="D714">
            <v>1.08</v>
          </cell>
          <cell r="E714">
            <v>450</v>
          </cell>
          <cell r="F714">
            <v>486</v>
          </cell>
        </row>
        <row r="715">
          <cell r="A715" t="str">
            <v>YS03.001</v>
          </cell>
          <cell r="B715" t="str">
            <v>Rosetas</v>
          </cell>
          <cell r="C715" t="str">
            <v>u</v>
          </cell>
          <cell r="D715">
            <v>1</v>
          </cell>
          <cell r="E715">
            <v>100</v>
          </cell>
          <cell r="F715">
            <v>100</v>
          </cell>
        </row>
        <row r="716">
          <cell r="A716" t="str">
            <v>MO</v>
          </cell>
          <cell r="B716" t="str">
            <v xml:space="preserve">MANO DE OBRA </v>
          </cell>
          <cell r="C716">
            <v>0</v>
          </cell>
          <cell r="D716" t="str">
            <v/>
          </cell>
          <cell r="E716">
            <v>0</v>
          </cell>
          <cell r="F716" t="str">
            <v/>
          </cell>
        </row>
        <row r="717">
          <cell r="A717" t="str">
            <v>MO01-30.</v>
          </cell>
          <cell r="B717" t="str">
            <v>Albañileria</v>
          </cell>
          <cell r="C717">
            <v>0</v>
          </cell>
          <cell r="D717" t="str">
            <v/>
          </cell>
          <cell r="E717">
            <v>0</v>
          </cell>
          <cell r="F717" t="str">
            <v/>
          </cell>
        </row>
        <row r="718">
          <cell r="A718" t="str">
            <v>MO01.</v>
          </cell>
          <cell r="B718" t="str">
            <v>Colocacion de Bloques</v>
          </cell>
          <cell r="C718">
            <v>0</v>
          </cell>
          <cell r="D718" t="str">
            <v/>
          </cell>
          <cell r="E718">
            <v>0</v>
          </cell>
          <cell r="F718" t="str">
            <v/>
          </cell>
        </row>
        <row r="719">
          <cell r="A719" t="str">
            <v>MO01.001</v>
          </cell>
          <cell r="B719" t="str">
            <v>Colocación Bloques de 4"x8"x16"</v>
          </cell>
          <cell r="C719" t="str">
            <v>u</v>
          </cell>
          <cell r="D719">
            <v>1</v>
          </cell>
          <cell r="E719">
            <v>4.28</v>
          </cell>
          <cell r="F719">
            <v>4.28</v>
          </cell>
        </row>
        <row r="720">
          <cell r="A720" t="str">
            <v>MO01.002</v>
          </cell>
          <cell r="B720" t="str">
            <v>Colocación Bloques de 6"x8"x16"</v>
          </cell>
          <cell r="C720" t="str">
            <v>u</v>
          </cell>
          <cell r="D720">
            <v>1</v>
          </cell>
          <cell r="E720">
            <v>3.57</v>
          </cell>
          <cell r="F720">
            <v>3.57</v>
          </cell>
        </row>
        <row r="721">
          <cell r="A721" t="str">
            <v>MO01.004</v>
          </cell>
          <cell r="B721" t="str">
            <v>Colocación Bloques de 8"x8"x16"</v>
          </cell>
          <cell r="C721" t="str">
            <v>u</v>
          </cell>
          <cell r="D721">
            <v>1</v>
          </cell>
          <cell r="E721">
            <v>3.96</v>
          </cell>
          <cell r="F721">
            <v>3.96</v>
          </cell>
        </row>
        <row r="722">
          <cell r="A722" t="str">
            <v>MO01.008</v>
          </cell>
          <cell r="B722" t="str">
            <v>Colocación Bloques de Cristal</v>
          </cell>
          <cell r="C722" t="str">
            <v>u</v>
          </cell>
          <cell r="D722">
            <v>1</v>
          </cell>
          <cell r="E722">
            <v>21.75</v>
          </cell>
          <cell r="F722">
            <v>21.75</v>
          </cell>
        </row>
        <row r="723">
          <cell r="A723" t="str">
            <v>MO02.</v>
          </cell>
          <cell r="B723" t="str">
            <v>Empañetes, Terminación de Paredes y Plafones</v>
          </cell>
          <cell r="C723">
            <v>0</v>
          </cell>
          <cell r="D723" t="str">
            <v/>
          </cell>
          <cell r="E723">
            <v>0</v>
          </cell>
          <cell r="F723" t="str">
            <v/>
          </cell>
        </row>
        <row r="724">
          <cell r="A724" t="str">
            <v>MO02.001</v>
          </cell>
          <cell r="B724" t="str">
            <v>Fraguache con Escoba</v>
          </cell>
          <cell r="C724" t="str">
            <v>m2</v>
          </cell>
          <cell r="D724">
            <v>1</v>
          </cell>
          <cell r="E724">
            <v>4.13</v>
          </cell>
          <cell r="F724">
            <v>4.13</v>
          </cell>
        </row>
        <row r="725">
          <cell r="A725" t="str">
            <v>MO02.002</v>
          </cell>
          <cell r="B725" t="str">
            <v>Careteo con Llana</v>
          </cell>
          <cell r="C725" t="str">
            <v>m2</v>
          </cell>
          <cell r="D725">
            <v>1</v>
          </cell>
          <cell r="E725">
            <v>7</v>
          </cell>
          <cell r="F725">
            <v>7</v>
          </cell>
        </row>
        <row r="726">
          <cell r="A726" t="str">
            <v>MO02.010</v>
          </cell>
          <cell r="B726" t="str">
            <v>Empañete en Interior, en Paredes, Maestrado y a Plomo</v>
          </cell>
          <cell r="C726" t="str">
            <v>m2</v>
          </cell>
          <cell r="D726">
            <v>1</v>
          </cell>
          <cell r="E726">
            <v>19.11</v>
          </cell>
          <cell r="F726">
            <v>19.11</v>
          </cell>
        </row>
        <row r="727">
          <cell r="A727" t="str">
            <v>MO02.011</v>
          </cell>
          <cell r="B727" t="str">
            <v>Empañete Exterior, Maestrado y a Plomo (Sin Andamios)</v>
          </cell>
          <cell r="C727" t="str">
            <v>m2</v>
          </cell>
          <cell r="D727">
            <v>1</v>
          </cell>
          <cell r="E727">
            <v>34.549999999999997</v>
          </cell>
          <cell r="F727">
            <v>34.549999999999997</v>
          </cell>
        </row>
        <row r="728">
          <cell r="A728" t="str">
            <v>MO02.012</v>
          </cell>
          <cell r="B728" t="str">
            <v>Empañete en Techos y Vigas</v>
          </cell>
          <cell r="C728" t="str">
            <v>m2</v>
          </cell>
          <cell r="D728">
            <v>1</v>
          </cell>
          <cell r="E728">
            <v>38</v>
          </cell>
          <cell r="F728">
            <v>38</v>
          </cell>
        </row>
        <row r="729">
          <cell r="A729" t="str">
            <v>MO02.013</v>
          </cell>
          <cell r="B729" t="str">
            <v>Empañete en Columnas Aisladas desde 20 cms. de Ancho en Adelate</v>
          </cell>
          <cell r="C729" t="str">
            <v>m2</v>
          </cell>
          <cell r="D729">
            <v>1</v>
          </cell>
          <cell r="E729">
            <v>38.29</v>
          </cell>
          <cell r="F729">
            <v>38.29</v>
          </cell>
        </row>
        <row r="730">
          <cell r="A730" t="str">
            <v>MO02.014</v>
          </cell>
          <cell r="B730" t="str">
            <v>Empañete en Techos, Maestrado y a nivel, 2 cms. minimo</v>
          </cell>
          <cell r="C730" t="str">
            <v>m2</v>
          </cell>
          <cell r="D730">
            <v>1</v>
          </cell>
          <cell r="E730">
            <v>53.42</v>
          </cell>
          <cell r="F730">
            <v>53.42</v>
          </cell>
        </row>
        <row r="731">
          <cell r="A731" t="str">
            <v>MO02.024</v>
          </cell>
          <cell r="B731" t="str">
            <v>Cantos en Vigas, Columnas, Antepechos y Mochetas</v>
          </cell>
          <cell r="C731" t="str">
            <v>m</v>
          </cell>
          <cell r="D731">
            <v>1</v>
          </cell>
          <cell r="E731">
            <v>12.83</v>
          </cell>
          <cell r="F731">
            <v>12.83</v>
          </cell>
        </row>
        <row r="732">
          <cell r="A732" t="str">
            <v>MO02.026</v>
          </cell>
          <cell r="B732" t="str">
            <v>Goteros Colgantes</v>
          </cell>
          <cell r="C732" t="str">
            <v>m</v>
          </cell>
          <cell r="D732">
            <v>1</v>
          </cell>
          <cell r="E732">
            <v>29.62</v>
          </cell>
          <cell r="F732">
            <v>29.62</v>
          </cell>
        </row>
        <row r="733">
          <cell r="A733" t="str">
            <v>MO03.</v>
          </cell>
          <cell r="B733" t="str">
            <v>Terminacion de Techos e Impermeabilización</v>
          </cell>
          <cell r="C733">
            <v>0</v>
          </cell>
          <cell r="D733" t="str">
            <v/>
          </cell>
          <cell r="E733">
            <v>0</v>
          </cell>
          <cell r="F733" t="str">
            <v/>
          </cell>
        </row>
        <row r="734">
          <cell r="A734" t="str">
            <v>MO03.001</v>
          </cell>
          <cell r="B734" t="str">
            <v>Zabaleta en Techos</v>
          </cell>
          <cell r="C734" t="str">
            <v>m</v>
          </cell>
          <cell r="D734">
            <v>1</v>
          </cell>
          <cell r="E734">
            <v>13.33</v>
          </cell>
          <cell r="F734">
            <v>13.33</v>
          </cell>
        </row>
        <row r="735">
          <cell r="A735" t="str">
            <v>MO03.003</v>
          </cell>
          <cell r="B735" t="str">
            <v>Fino Techo Horizontal, sin Incluir Subida de Materiales</v>
          </cell>
          <cell r="C735" t="str">
            <v>m2</v>
          </cell>
          <cell r="D735">
            <v>1</v>
          </cell>
          <cell r="E735">
            <v>25</v>
          </cell>
          <cell r="F735">
            <v>25</v>
          </cell>
        </row>
        <row r="736">
          <cell r="A736" t="str">
            <v>MO03.004</v>
          </cell>
          <cell r="B736" t="str">
            <v>Fino Techo Inclinado, sin Incluir Subida de Materiales</v>
          </cell>
          <cell r="C736" t="str">
            <v>m2</v>
          </cell>
          <cell r="D736">
            <v>1</v>
          </cell>
          <cell r="E736">
            <v>15.38</v>
          </cell>
          <cell r="F736">
            <v>15.38</v>
          </cell>
        </row>
        <row r="737">
          <cell r="A737" t="str">
            <v>MO03.005</v>
          </cell>
          <cell r="B737" t="str">
            <v>Fino Techo Tipo Bermuda, Cantos, sin Incluir Subida de Materiales</v>
          </cell>
          <cell r="C737" t="str">
            <v>m2</v>
          </cell>
          <cell r="D737">
            <v>1</v>
          </cell>
          <cell r="E737">
            <v>58.46</v>
          </cell>
          <cell r="F737">
            <v>58.46</v>
          </cell>
        </row>
        <row r="738">
          <cell r="A738" t="str">
            <v>MO04.</v>
          </cell>
          <cell r="B738" t="str">
            <v>Construcción  de Pisos y Colocación de Zocalos</v>
          </cell>
          <cell r="C738">
            <v>0</v>
          </cell>
          <cell r="D738" t="str">
            <v/>
          </cell>
          <cell r="E738">
            <v>0</v>
          </cell>
          <cell r="F738" t="str">
            <v/>
          </cell>
        </row>
        <row r="739">
          <cell r="A739" t="str">
            <v>MO04.004</v>
          </cell>
          <cell r="B739" t="str">
            <v>Piso horm.  frotado con espesor de 10 cms</v>
          </cell>
          <cell r="C739" t="str">
            <v>m2</v>
          </cell>
          <cell r="D739">
            <v>1</v>
          </cell>
          <cell r="E739">
            <v>27.5</v>
          </cell>
          <cell r="F739">
            <v>27.5</v>
          </cell>
        </row>
        <row r="740">
          <cell r="A740" t="str">
            <v>MO04.006</v>
          </cell>
          <cell r="B740" t="str">
            <v>Piso horm.  pulido marcado a violín, con espesor de 10 cms</v>
          </cell>
          <cell r="C740" t="str">
            <v>m2</v>
          </cell>
          <cell r="D740">
            <v>1</v>
          </cell>
          <cell r="E740">
            <v>38.82</v>
          </cell>
          <cell r="F740">
            <v>38.82</v>
          </cell>
        </row>
        <row r="741">
          <cell r="A741" t="str">
            <v>MO04.014</v>
          </cell>
          <cell r="B741" t="str">
            <v>Colcoc. Piso mosaico de granito 30x30 cms</v>
          </cell>
          <cell r="C741" t="str">
            <v>m2</v>
          </cell>
          <cell r="D741">
            <v>1</v>
          </cell>
          <cell r="E741">
            <v>45</v>
          </cell>
          <cell r="F741">
            <v>45</v>
          </cell>
        </row>
        <row r="742">
          <cell r="A742" t="str">
            <v>MO04.020</v>
          </cell>
          <cell r="B742" t="str">
            <v>Coloc. Vibrazo 30x30 cms</v>
          </cell>
          <cell r="C742" t="str">
            <v>m2</v>
          </cell>
          <cell r="D742">
            <v>1</v>
          </cell>
          <cell r="E742">
            <v>45</v>
          </cell>
          <cell r="F742">
            <v>45</v>
          </cell>
        </row>
        <row r="743">
          <cell r="A743" t="str">
            <v>MO04.023</v>
          </cell>
          <cell r="B743" t="str">
            <v>Coloc. Pisos de Madera</v>
          </cell>
          <cell r="C743" t="str">
            <v>m2</v>
          </cell>
          <cell r="D743">
            <v>1</v>
          </cell>
          <cell r="E743">
            <v>73.13</v>
          </cell>
          <cell r="F743">
            <v>73.13</v>
          </cell>
        </row>
        <row r="744">
          <cell r="A744" t="str">
            <v>MO04.027</v>
          </cell>
          <cell r="B744" t="str">
            <v>Piso de Losetas Cerámica Importada 15x15 -20x20 cms, más Base y Nivel</v>
          </cell>
          <cell r="C744" t="str">
            <v>m2</v>
          </cell>
          <cell r="D744">
            <v>1</v>
          </cell>
          <cell r="E744">
            <v>91.58</v>
          </cell>
          <cell r="F744">
            <v>91.58</v>
          </cell>
        </row>
        <row r="745">
          <cell r="A745" t="str">
            <v>MO04.028</v>
          </cell>
          <cell r="B745" t="str">
            <v>Piso de Losetas Cerámica Criolla 15x15 -20x20 cms, sin Base y Nivel</v>
          </cell>
          <cell r="C745" t="str">
            <v>m2</v>
          </cell>
          <cell r="D745">
            <v>1</v>
          </cell>
          <cell r="E745">
            <v>72.5</v>
          </cell>
          <cell r="F745">
            <v>72.5</v>
          </cell>
        </row>
        <row r="746">
          <cell r="A746" t="str">
            <v>MO04.029</v>
          </cell>
          <cell r="B746" t="str">
            <v>Piso de Losetas Cerámica Criolla 15x15 -20x20 cms, más Base y Nivel</v>
          </cell>
          <cell r="C746" t="str">
            <v>m2</v>
          </cell>
          <cell r="D746">
            <v>1</v>
          </cell>
          <cell r="E746">
            <v>87</v>
          </cell>
          <cell r="F746">
            <v>87</v>
          </cell>
        </row>
        <row r="747">
          <cell r="A747" t="str">
            <v>MO04.036</v>
          </cell>
          <cell r="B747" t="str">
            <v>Colocación de Zócalos Corrientes</v>
          </cell>
          <cell r="C747" t="str">
            <v>m</v>
          </cell>
          <cell r="D747">
            <v>1</v>
          </cell>
          <cell r="E747">
            <v>19.77</v>
          </cell>
          <cell r="F747">
            <v>19.77</v>
          </cell>
        </row>
        <row r="748">
          <cell r="A748" t="str">
            <v>MO04.037</v>
          </cell>
          <cell r="B748" t="str">
            <v>Colocación de Zócalos Corrientes para Escaleras</v>
          </cell>
          <cell r="C748" t="str">
            <v>m</v>
          </cell>
          <cell r="D748">
            <v>1</v>
          </cell>
          <cell r="E748">
            <v>33.46</v>
          </cell>
          <cell r="F748">
            <v>33.46</v>
          </cell>
        </row>
        <row r="749">
          <cell r="A749" t="str">
            <v>MO04.042</v>
          </cell>
          <cell r="B749" t="str">
            <v>Quicios y Entre Puertas</v>
          </cell>
          <cell r="C749" t="str">
            <v>m</v>
          </cell>
          <cell r="D749">
            <v>1</v>
          </cell>
          <cell r="E749">
            <v>32.83</v>
          </cell>
          <cell r="F749">
            <v>32.83</v>
          </cell>
        </row>
        <row r="750">
          <cell r="A750" t="str">
            <v>MO05.</v>
          </cell>
          <cell r="B750" t="str">
            <v>Escalones</v>
          </cell>
        </row>
        <row r="751">
          <cell r="A751" t="str">
            <v>MO05.001</v>
          </cell>
          <cell r="B751" t="str">
            <v>Confección de Escalones Revestidos de Mezcla</v>
          </cell>
          <cell r="C751" t="str">
            <v>m</v>
          </cell>
          <cell r="D751">
            <v>1</v>
          </cell>
          <cell r="E751">
            <v>48.13</v>
          </cell>
          <cell r="F751">
            <v>48.13</v>
          </cell>
        </row>
        <row r="752">
          <cell r="A752" t="str">
            <v>MO05.002</v>
          </cell>
          <cell r="B752" t="str">
            <v>Terminación de Escalones de Cemento</v>
          </cell>
          <cell r="C752" t="str">
            <v>m</v>
          </cell>
          <cell r="D752">
            <v>1</v>
          </cell>
          <cell r="E752">
            <v>28.52</v>
          </cell>
          <cell r="F752">
            <v>28.52</v>
          </cell>
        </row>
        <row r="753">
          <cell r="A753" t="str">
            <v>MO05.003</v>
          </cell>
          <cell r="B753" t="str">
            <v>Montura Escalones en Escaleras (Huellas y Contra Huellas)</v>
          </cell>
          <cell r="C753" t="str">
            <v>m</v>
          </cell>
          <cell r="D753">
            <v>1</v>
          </cell>
          <cell r="E753">
            <v>54.38</v>
          </cell>
          <cell r="F753">
            <v>54.38</v>
          </cell>
        </row>
        <row r="754">
          <cell r="A754" t="str">
            <v>MO05.004</v>
          </cell>
          <cell r="B754" t="str">
            <v>Revestimiento Escalones en mosaicos</v>
          </cell>
          <cell r="C754" t="str">
            <v>m</v>
          </cell>
          <cell r="D754">
            <v>1</v>
          </cell>
          <cell r="E754">
            <v>45.79</v>
          </cell>
          <cell r="F754">
            <v>45.79</v>
          </cell>
        </row>
        <row r="755">
          <cell r="A755" t="str">
            <v>MO05.005</v>
          </cell>
          <cell r="B755" t="str">
            <v>Montura de escalones en accesos de granito</v>
          </cell>
          <cell r="C755" t="str">
            <v>m</v>
          </cell>
          <cell r="D755">
            <v>1</v>
          </cell>
          <cell r="E755">
            <v>62.14</v>
          </cell>
          <cell r="F755">
            <v>62.14</v>
          </cell>
        </row>
        <row r="756">
          <cell r="A756" t="str">
            <v>MO05.006</v>
          </cell>
          <cell r="B756" t="str">
            <v>Escalones revestido cerámica criolla, incluyendo huella y c. h. y vuelo</v>
          </cell>
          <cell r="C756" t="str">
            <v>m</v>
          </cell>
          <cell r="D756">
            <v>1</v>
          </cell>
          <cell r="E756">
            <v>88.78</v>
          </cell>
          <cell r="F756">
            <v>88.78</v>
          </cell>
        </row>
        <row r="757">
          <cell r="A757" t="str">
            <v>MO05.007</v>
          </cell>
          <cell r="B757" t="str">
            <v>Escalones revestido cerámica importada, incluyendo huella y c. h. y vuelo</v>
          </cell>
          <cell r="C757" t="str">
            <v>m</v>
          </cell>
          <cell r="D757">
            <v>1</v>
          </cell>
          <cell r="E757">
            <v>108.75</v>
          </cell>
          <cell r="F757">
            <v>108.75</v>
          </cell>
        </row>
        <row r="758">
          <cell r="A758" t="str">
            <v>MO05.008</v>
          </cell>
          <cell r="B758" t="str">
            <v>Confección escalones y revestimiento de ladrillos</v>
          </cell>
          <cell r="C758" t="str">
            <v>m</v>
          </cell>
          <cell r="D758">
            <v>1</v>
          </cell>
          <cell r="E758">
            <v>111.54</v>
          </cell>
          <cell r="F758">
            <v>111.54</v>
          </cell>
        </row>
        <row r="759">
          <cell r="A759" t="str">
            <v>MO05.009</v>
          </cell>
          <cell r="B759" t="str">
            <v>Revestimiento de escalones en ladrillos</v>
          </cell>
          <cell r="C759" t="str">
            <v>m</v>
          </cell>
          <cell r="D759">
            <v>1</v>
          </cell>
          <cell r="E759">
            <v>91.58</v>
          </cell>
          <cell r="F759">
            <v>91.58</v>
          </cell>
        </row>
        <row r="760">
          <cell r="A760" t="str">
            <v>MO06.</v>
          </cell>
          <cell r="B760" t="str">
            <v>Revestimiento de Paredes de Baños</v>
          </cell>
          <cell r="C760">
            <v>0</v>
          </cell>
          <cell r="D760" t="str">
            <v/>
          </cell>
          <cell r="E760">
            <v>0</v>
          </cell>
          <cell r="F760" t="str">
            <v/>
          </cell>
        </row>
        <row r="761">
          <cell r="A761" t="str">
            <v>MO06.007</v>
          </cell>
          <cell r="B761" t="str">
            <v>Bañera revestida de azulejos, altura 30 cms, hasta 1.50 m. de largo</v>
          </cell>
          <cell r="C761" t="str">
            <v>u</v>
          </cell>
          <cell r="D761">
            <v>1</v>
          </cell>
          <cell r="E761">
            <v>580</v>
          </cell>
          <cell r="F761">
            <v>580</v>
          </cell>
        </row>
        <row r="762">
          <cell r="A762" t="str">
            <v>MO06.008</v>
          </cell>
          <cell r="B762" t="str">
            <v>Bañera revestida de azulejos, altura 30 cms, 1.50 - 1.80 m de largo</v>
          </cell>
          <cell r="C762" t="str">
            <v>u</v>
          </cell>
          <cell r="D762">
            <v>1</v>
          </cell>
          <cell r="E762">
            <v>669.23</v>
          </cell>
          <cell r="F762">
            <v>669.23</v>
          </cell>
        </row>
        <row r="763">
          <cell r="A763" t="str">
            <v>MO06.014</v>
          </cell>
          <cell r="B763" t="str">
            <v>Mochetas de cerámica importada</v>
          </cell>
          <cell r="C763" t="str">
            <v>m</v>
          </cell>
          <cell r="D763">
            <v>1</v>
          </cell>
          <cell r="E763">
            <v>66.92</v>
          </cell>
          <cell r="F763">
            <v>66.92</v>
          </cell>
        </row>
        <row r="764">
          <cell r="A764" t="str">
            <v>MO06.015</v>
          </cell>
          <cell r="B764" t="str">
            <v>Coloc en paredes de losetas de cerámica criolla de 15x15 - 20x20 cms</v>
          </cell>
          <cell r="C764" t="str">
            <v>m</v>
          </cell>
          <cell r="D764">
            <v>1</v>
          </cell>
          <cell r="E764">
            <v>82.86</v>
          </cell>
          <cell r="F764">
            <v>82.86</v>
          </cell>
        </row>
        <row r="765">
          <cell r="A765" t="str">
            <v>MO06.016</v>
          </cell>
          <cell r="B765" t="str">
            <v>Coloc en paredes de losetas de cerámica importada de 15x15 - 20x20 cms</v>
          </cell>
          <cell r="C765" t="str">
            <v>m2</v>
          </cell>
          <cell r="D765">
            <v>1</v>
          </cell>
          <cell r="E765">
            <v>91.58</v>
          </cell>
          <cell r="F765">
            <v>91.58</v>
          </cell>
        </row>
        <row r="766">
          <cell r="A766" t="str">
            <v>MO06.019</v>
          </cell>
          <cell r="B766" t="str">
            <v>Hechura de base para baño</v>
          </cell>
          <cell r="C766" t="str">
            <v>u</v>
          </cell>
          <cell r="D766">
            <v>1</v>
          </cell>
          <cell r="E766">
            <v>72.5</v>
          </cell>
          <cell r="F766">
            <v>72.5</v>
          </cell>
        </row>
        <row r="767">
          <cell r="A767" t="str">
            <v>MO06.020</v>
          </cell>
          <cell r="B767" t="str">
            <v>Hechura de meseta de baño</v>
          </cell>
          <cell r="C767" t="str">
            <v>u</v>
          </cell>
          <cell r="D767">
            <v>1</v>
          </cell>
          <cell r="E767">
            <v>189.13</v>
          </cell>
          <cell r="F767">
            <v>189.13</v>
          </cell>
        </row>
        <row r="768">
          <cell r="A768" t="str">
            <v>MO06.025</v>
          </cell>
          <cell r="B768" t="str">
            <v>Preparación superficie para colocar pisos</v>
          </cell>
          <cell r="C768" t="str">
            <v>m2</v>
          </cell>
          <cell r="D768">
            <v>1</v>
          </cell>
          <cell r="E768">
            <v>9.89</v>
          </cell>
          <cell r="F768">
            <v>9.89</v>
          </cell>
        </row>
        <row r="769">
          <cell r="A769" t="str">
            <v>MO07.</v>
          </cell>
          <cell r="B769" t="str">
            <v>Instalación Accesorios de Baños</v>
          </cell>
          <cell r="C769">
            <v>0</v>
          </cell>
          <cell r="D769" t="str">
            <v/>
          </cell>
          <cell r="E769">
            <v>0</v>
          </cell>
          <cell r="F769" t="str">
            <v/>
          </cell>
        </row>
        <row r="770">
          <cell r="A770" t="str">
            <v>MO07.004</v>
          </cell>
          <cell r="B770" t="str">
            <v>Montura de botiquin de lujo, empotrado</v>
          </cell>
          <cell r="C770" t="str">
            <v>u</v>
          </cell>
          <cell r="D770">
            <v>1</v>
          </cell>
          <cell r="E770">
            <v>435</v>
          </cell>
          <cell r="F770">
            <v>435</v>
          </cell>
        </row>
        <row r="771">
          <cell r="A771" t="str">
            <v>MO07.005</v>
          </cell>
          <cell r="B771" t="str">
            <v>Montura de accesorios empotrados</v>
          </cell>
          <cell r="C771" t="str">
            <v>u</v>
          </cell>
          <cell r="D771">
            <v>1</v>
          </cell>
          <cell r="E771">
            <v>62.14</v>
          </cell>
          <cell r="F771">
            <v>62.14</v>
          </cell>
        </row>
        <row r="772">
          <cell r="A772" t="str">
            <v>MO07.006</v>
          </cell>
          <cell r="B772" t="str">
            <v>Montura de accesorios atornillados</v>
          </cell>
          <cell r="C772" t="str">
            <v>u</v>
          </cell>
          <cell r="D772">
            <v>1</v>
          </cell>
          <cell r="E772">
            <v>43.5</v>
          </cell>
          <cell r="F772">
            <v>43.5</v>
          </cell>
        </row>
        <row r="773">
          <cell r="A773" t="str">
            <v>MO07.007</v>
          </cell>
          <cell r="B773" t="str">
            <v>Montura de papelera porta servilletas</v>
          </cell>
          <cell r="C773" t="str">
            <v>u</v>
          </cell>
          <cell r="D773">
            <v>1</v>
          </cell>
          <cell r="E773">
            <v>43.5</v>
          </cell>
          <cell r="F773">
            <v>43.5</v>
          </cell>
        </row>
        <row r="774">
          <cell r="A774" t="str">
            <v>MO07.008</v>
          </cell>
          <cell r="B774" t="str">
            <v>Montura de repisas corrientes para baños</v>
          </cell>
          <cell r="C774" t="str">
            <v>u</v>
          </cell>
          <cell r="D774">
            <v>1</v>
          </cell>
          <cell r="E774">
            <v>72.5</v>
          </cell>
          <cell r="F774">
            <v>72.5</v>
          </cell>
        </row>
        <row r="775">
          <cell r="A775" t="str">
            <v>MO10.</v>
          </cell>
          <cell r="B775" t="str">
            <v>Trabajos en marmol</v>
          </cell>
          <cell r="C775">
            <v>0</v>
          </cell>
          <cell r="D775" t="str">
            <v/>
          </cell>
          <cell r="E775">
            <v>0</v>
          </cell>
          <cell r="F775" t="str">
            <v/>
          </cell>
        </row>
        <row r="776">
          <cell r="A776" t="str">
            <v>MO10.001</v>
          </cell>
          <cell r="B776" t="str">
            <v>Colocació Pisos de mármol</v>
          </cell>
          <cell r="C776" t="str">
            <v>m2</v>
          </cell>
          <cell r="D776">
            <v>1</v>
          </cell>
          <cell r="E776">
            <v>118.42</v>
          </cell>
          <cell r="F776">
            <v>118.42</v>
          </cell>
        </row>
        <row r="777">
          <cell r="A777" t="str">
            <v>MO13.</v>
          </cell>
          <cell r="B777" t="str">
            <v>Lavaderos, Vertederos, Desagues, Registros y Trampas de Grasas</v>
          </cell>
          <cell r="C777">
            <v>0</v>
          </cell>
          <cell r="D777" t="str">
            <v/>
          </cell>
          <cell r="E777">
            <v>0</v>
          </cell>
          <cell r="F777" t="str">
            <v/>
          </cell>
        </row>
        <row r="778">
          <cell r="A778" t="str">
            <v>MO13.007</v>
          </cell>
          <cell r="B778" t="str">
            <v>Confección de registro de más  de 60 x 60 cms (medida interior)</v>
          </cell>
          <cell r="C778" t="str">
            <v>u</v>
          </cell>
          <cell r="D778">
            <v>1</v>
          </cell>
          <cell r="E778">
            <v>308</v>
          </cell>
          <cell r="F778">
            <v>308</v>
          </cell>
        </row>
        <row r="779">
          <cell r="A779" t="str">
            <v>MO13.008</v>
          </cell>
          <cell r="B779" t="str">
            <v>Confección de trampa de grasa</v>
          </cell>
          <cell r="C779" t="str">
            <v>u</v>
          </cell>
          <cell r="D779">
            <v>1</v>
          </cell>
          <cell r="E779">
            <v>510</v>
          </cell>
          <cell r="F779">
            <v>510</v>
          </cell>
        </row>
        <row r="780">
          <cell r="A780" t="str">
            <v>MO14.</v>
          </cell>
          <cell r="B780" t="str">
            <v>Labores Varias</v>
          </cell>
          <cell r="C780">
            <v>0</v>
          </cell>
          <cell r="D780" t="str">
            <v/>
          </cell>
          <cell r="E780">
            <v>0</v>
          </cell>
          <cell r="F780" t="str">
            <v/>
          </cell>
        </row>
        <row r="781">
          <cell r="A781" t="str">
            <v>MO14.006</v>
          </cell>
          <cell r="B781" t="str">
            <v>Llenar huecos de bloques, bastones a 0.60m.</v>
          </cell>
          <cell r="C781" t="str">
            <v>u</v>
          </cell>
          <cell r="D781">
            <v>1</v>
          </cell>
          <cell r="E781">
            <v>0.49</v>
          </cell>
          <cell r="F781">
            <v>0.49</v>
          </cell>
        </row>
        <row r="782">
          <cell r="A782" t="str">
            <v>MO14.010</v>
          </cell>
          <cell r="B782" t="str">
            <v>Corte y amarre de varillas en bloques, bastones a 0.60 m.</v>
          </cell>
          <cell r="C782" t="str">
            <v>u</v>
          </cell>
          <cell r="D782">
            <v>1</v>
          </cell>
          <cell r="E782">
            <v>0.25</v>
          </cell>
          <cell r="F782">
            <v>0.25</v>
          </cell>
        </row>
        <row r="783">
          <cell r="A783" t="str">
            <v>MO15.</v>
          </cell>
          <cell r="B783" t="str">
            <v>Subir Materiales por Planta</v>
          </cell>
          <cell r="C783">
            <v>0</v>
          </cell>
          <cell r="D783" t="str">
            <v/>
          </cell>
          <cell r="E783">
            <v>0</v>
          </cell>
          <cell r="F783" t="str">
            <v/>
          </cell>
        </row>
        <row r="784">
          <cell r="A784" t="str">
            <v>MO15.001</v>
          </cell>
          <cell r="B784" t="str">
            <v>Subir ARENA por meseta un nivel</v>
          </cell>
          <cell r="C784" t="str">
            <v>m3</v>
          </cell>
          <cell r="D784">
            <v>1</v>
          </cell>
          <cell r="E784">
            <v>25.31</v>
          </cell>
          <cell r="F784">
            <v>25.31</v>
          </cell>
        </row>
        <row r="785">
          <cell r="A785" t="str">
            <v>MO15.002</v>
          </cell>
          <cell r="B785" t="str">
            <v>Subir ARENA por polea al 2do. nivel</v>
          </cell>
          <cell r="C785" t="str">
            <v>m3</v>
          </cell>
          <cell r="D785">
            <v>1</v>
          </cell>
          <cell r="E785">
            <v>40.5</v>
          </cell>
          <cell r="F785">
            <v>40.5</v>
          </cell>
        </row>
        <row r="786">
          <cell r="A786" t="str">
            <v>MO15.003</v>
          </cell>
          <cell r="B786" t="str">
            <v>Subir ARENA por polea al 3er. nivel</v>
          </cell>
          <cell r="C786" t="str">
            <v>m3</v>
          </cell>
          <cell r="D786">
            <v>1</v>
          </cell>
          <cell r="E786">
            <v>57.86</v>
          </cell>
          <cell r="F786">
            <v>57.86</v>
          </cell>
        </row>
        <row r="787">
          <cell r="A787" t="str">
            <v>MO15.004</v>
          </cell>
          <cell r="B787" t="str">
            <v>Subir ARENA por polea al 4to. nivel</v>
          </cell>
          <cell r="C787" t="str">
            <v>m3</v>
          </cell>
          <cell r="D787">
            <v>1</v>
          </cell>
          <cell r="E787">
            <v>81</v>
          </cell>
          <cell r="F787">
            <v>81</v>
          </cell>
        </row>
        <row r="788">
          <cell r="A788" t="str">
            <v>MO15.007</v>
          </cell>
          <cell r="B788" t="str">
            <v>Subir GRAVA por meseta un nivel</v>
          </cell>
          <cell r="C788" t="str">
            <v>m3</v>
          </cell>
          <cell r="D788">
            <v>1</v>
          </cell>
          <cell r="E788">
            <v>33.75</v>
          </cell>
          <cell r="F788">
            <v>33.75</v>
          </cell>
        </row>
        <row r="789">
          <cell r="A789" t="str">
            <v>MO15.008</v>
          </cell>
          <cell r="B789" t="str">
            <v>Subir GRAVA por polea al 2do. nivel</v>
          </cell>
          <cell r="C789" t="str">
            <v>m3</v>
          </cell>
          <cell r="D789">
            <v>1</v>
          </cell>
          <cell r="E789">
            <v>50.63</v>
          </cell>
          <cell r="F789">
            <v>50.63</v>
          </cell>
        </row>
        <row r="790">
          <cell r="A790" t="str">
            <v>MO15.009</v>
          </cell>
          <cell r="B790" t="str">
            <v>Subir GRAVA por polea al 3er. nivel</v>
          </cell>
          <cell r="C790" t="str">
            <v>m3</v>
          </cell>
          <cell r="D790">
            <v>1</v>
          </cell>
          <cell r="E790">
            <v>81</v>
          </cell>
          <cell r="F790">
            <v>81</v>
          </cell>
        </row>
        <row r="791">
          <cell r="A791" t="str">
            <v>MO15.010</v>
          </cell>
          <cell r="B791" t="str">
            <v>Subir GRAVA por polea al 4to. nivel</v>
          </cell>
          <cell r="C791" t="str">
            <v>m3</v>
          </cell>
          <cell r="D791">
            <v>1</v>
          </cell>
          <cell r="E791">
            <v>101.25</v>
          </cell>
          <cell r="F791">
            <v>101.25</v>
          </cell>
        </row>
        <row r="792">
          <cell r="A792" t="str">
            <v>MO15.013</v>
          </cell>
          <cell r="B792" t="str">
            <v>Subir cemento gris y blanco, cal y derretido por polea al 2do. nivel</v>
          </cell>
          <cell r="C792" t="str">
            <v>fda</v>
          </cell>
          <cell r="D792">
            <v>1</v>
          </cell>
          <cell r="E792">
            <v>1.69</v>
          </cell>
          <cell r="F792">
            <v>1.69</v>
          </cell>
        </row>
        <row r="793">
          <cell r="A793" t="str">
            <v>MO15.014</v>
          </cell>
          <cell r="B793" t="str">
            <v>Subir cemento gris y blanco, cal y derretido por polea al 3er. nivel</v>
          </cell>
          <cell r="C793" t="str">
            <v>fda</v>
          </cell>
          <cell r="D793">
            <v>2</v>
          </cell>
          <cell r="E793">
            <v>2.7</v>
          </cell>
          <cell r="F793">
            <v>5.4</v>
          </cell>
        </row>
        <row r="794">
          <cell r="A794" t="str">
            <v>MO15.015</v>
          </cell>
          <cell r="B794" t="str">
            <v>Subir cemento gris y blanco, cal y derretido por polea al 4to. nivel</v>
          </cell>
          <cell r="C794" t="str">
            <v>fda</v>
          </cell>
          <cell r="D794">
            <v>3</v>
          </cell>
          <cell r="E794">
            <v>3.68</v>
          </cell>
          <cell r="F794">
            <v>11.04</v>
          </cell>
        </row>
        <row r="795">
          <cell r="A795" t="str">
            <v>MO15.033</v>
          </cell>
          <cell r="B795" t="str">
            <v>Subir bloques de 6" por polea al 2do. nivel</v>
          </cell>
          <cell r="C795" t="str">
            <v>u</v>
          </cell>
          <cell r="D795">
            <v>1</v>
          </cell>
          <cell r="E795">
            <v>0.45</v>
          </cell>
          <cell r="F795">
            <v>0.45</v>
          </cell>
        </row>
        <row r="796">
          <cell r="A796" t="str">
            <v>MO15.034</v>
          </cell>
          <cell r="B796" t="str">
            <v>Subir bloques de 6" por polea al 3er. nivel</v>
          </cell>
          <cell r="C796" t="str">
            <v>u</v>
          </cell>
          <cell r="D796">
            <v>2</v>
          </cell>
          <cell r="E796">
            <v>0.68</v>
          </cell>
          <cell r="F796">
            <v>1.36</v>
          </cell>
        </row>
        <row r="797">
          <cell r="A797" t="str">
            <v>MO15.035</v>
          </cell>
          <cell r="B797" t="str">
            <v>Subir bloques de 6" por polea al 4to. nivel</v>
          </cell>
          <cell r="C797" t="str">
            <v>u</v>
          </cell>
          <cell r="D797">
            <v>3</v>
          </cell>
          <cell r="E797">
            <v>0.9</v>
          </cell>
          <cell r="F797">
            <v>2.7</v>
          </cell>
        </row>
        <row r="798">
          <cell r="A798" t="str">
            <v>MO15.043</v>
          </cell>
          <cell r="B798" t="str">
            <v>Subir bloques de 8" por polea al 2do. nivel</v>
          </cell>
          <cell r="C798" t="str">
            <v>u</v>
          </cell>
          <cell r="D798">
            <v>1</v>
          </cell>
          <cell r="E798">
            <v>0.56999999999999995</v>
          </cell>
          <cell r="F798">
            <v>0.56999999999999995</v>
          </cell>
        </row>
        <row r="799">
          <cell r="A799" t="str">
            <v>MO15.044</v>
          </cell>
          <cell r="B799" t="str">
            <v>Subir bloques de 8" por polea al 3er. nivel</v>
          </cell>
          <cell r="C799" t="str">
            <v>u</v>
          </cell>
          <cell r="D799">
            <v>2</v>
          </cell>
          <cell r="E799">
            <v>0.85</v>
          </cell>
          <cell r="F799">
            <v>1.7</v>
          </cell>
        </row>
        <row r="800">
          <cell r="A800" t="str">
            <v>MO15.045</v>
          </cell>
          <cell r="B800" t="str">
            <v>Subir bloques de 8" por polea al 4to. nivel</v>
          </cell>
          <cell r="C800" t="str">
            <v>u</v>
          </cell>
          <cell r="D800">
            <v>3</v>
          </cell>
          <cell r="E800">
            <v>1.1399999999999999</v>
          </cell>
          <cell r="F800">
            <v>3.42</v>
          </cell>
        </row>
        <row r="801">
          <cell r="A801" t="str">
            <v>MO31.</v>
          </cell>
          <cell r="B801" t="str">
            <v>Carpintería</v>
          </cell>
          <cell r="C801">
            <v>0</v>
          </cell>
          <cell r="D801" t="str">
            <v/>
          </cell>
          <cell r="E801">
            <v>0</v>
          </cell>
          <cell r="F801" t="str">
            <v/>
          </cell>
        </row>
        <row r="802">
          <cell r="A802" t="str">
            <v>MO31.001</v>
          </cell>
          <cell r="B802" t="str">
            <v>MO Encofrado y desencofrado, columnas hasta 30x30</v>
          </cell>
          <cell r="C802" t="str">
            <v>m</v>
          </cell>
          <cell r="D802">
            <v>1</v>
          </cell>
          <cell r="E802">
            <v>52</v>
          </cell>
          <cell r="F802">
            <v>52</v>
          </cell>
        </row>
        <row r="803">
          <cell r="A803" t="str">
            <v>MO31.002</v>
          </cell>
          <cell r="B803" t="str">
            <v>MO Encofrado y desencofrado, col de 40 hasta 50</v>
          </cell>
          <cell r="C803" t="str">
            <v>m</v>
          </cell>
          <cell r="D803">
            <v>1</v>
          </cell>
          <cell r="E803">
            <v>66</v>
          </cell>
          <cell r="F803">
            <v>66</v>
          </cell>
        </row>
        <row r="804">
          <cell r="A804" t="str">
            <v>MO31.003</v>
          </cell>
          <cell r="B804" t="str">
            <v>MO Encofrado y desencofrado, columnas y vigas de amarre</v>
          </cell>
          <cell r="C804" t="str">
            <v>m</v>
          </cell>
          <cell r="D804">
            <v>1</v>
          </cell>
          <cell r="E804">
            <v>25</v>
          </cell>
          <cell r="F804">
            <v>25</v>
          </cell>
        </row>
        <row r="805">
          <cell r="A805" t="str">
            <v>MO31.004</v>
          </cell>
          <cell r="B805" t="str">
            <v>MO Encofrado y desencofrado, muros por cara</v>
          </cell>
          <cell r="C805" t="str">
            <v>m2</v>
          </cell>
          <cell r="D805">
            <v>1</v>
          </cell>
          <cell r="E805">
            <v>86</v>
          </cell>
          <cell r="F805">
            <v>86</v>
          </cell>
        </row>
        <row r="806">
          <cell r="A806" t="str">
            <v>MO31.005</v>
          </cell>
          <cell r="B806" t="str">
            <v>MO Encofrado y desencofrado, vigas 20x40, hasta 3.6 m.</v>
          </cell>
          <cell r="C806" t="str">
            <v>m</v>
          </cell>
          <cell r="D806">
            <v>1</v>
          </cell>
          <cell r="E806">
            <v>49</v>
          </cell>
          <cell r="F806">
            <v>49</v>
          </cell>
        </row>
        <row r="807">
          <cell r="A807" t="str">
            <v>MO31.006</v>
          </cell>
          <cell r="B807" t="str">
            <v>MO Encofrado y desencofrado, vigas 30x50, hasta 3.6 m.</v>
          </cell>
          <cell r="C807" t="str">
            <v>m</v>
          </cell>
          <cell r="D807">
            <v>1</v>
          </cell>
          <cell r="E807">
            <v>64</v>
          </cell>
          <cell r="F807">
            <v>64</v>
          </cell>
        </row>
        <row r="808">
          <cell r="A808" t="str">
            <v>MO31.007</v>
          </cell>
          <cell r="B808" t="str">
            <v>MO Encofrado y desencofrado, vigas 30x60, hasta 3.6 m.</v>
          </cell>
          <cell r="C808" t="str">
            <v>m</v>
          </cell>
          <cell r="D808">
            <v>1</v>
          </cell>
          <cell r="E808">
            <v>72</v>
          </cell>
          <cell r="F808">
            <v>72</v>
          </cell>
        </row>
        <row r="809">
          <cell r="A809" t="str">
            <v>MO31.008</v>
          </cell>
          <cell r="B809" t="str">
            <v>MO Encofrado y desencofrado, vigas 40x80, hasta 3.6 m.</v>
          </cell>
          <cell r="C809" t="str">
            <v>m</v>
          </cell>
          <cell r="D809">
            <v>1</v>
          </cell>
          <cell r="E809">
            <v>96</v>
          </cell>
          <cell r="F809">
            <v>96</v>
          </cell>
        </row>
        <row r="810">
          <cell r="A810" t="str">
            <v>MO31.009</v>
          </cell>
          <cell r="B810" t="str">
            <v>MO Encofrado y desencofrado, dinteles 0.20, hasta 2 m.</v>
          </cell>
          <cell r="C810" t="str">
            <v>m</v>
          </cell>
          <cell r="D810">
            <v>1</v>
          </cell>
          <cell r="E810">
            <v>28</v>
          </cell>
          <cell r="F810">
            <v>28</v>
          </cell>
        </row>
        <row r="811">
          <cell r="A811" t="str">
            <v>MO31.010</v>
          </cell>
          <cell r="B811" t="str">
            <v>MO Encofrado y desencofrado, losas planas, hasta 2.75 m. de altura</v>
          </cell>
          <cell r="C811" t="str">
            <v>m2</v>
          </cell>
          <cell r="D811">
            <v>1</v>
          </cell>
          <cell r="E811">
            <v>37</v>
          </cell>
          <cell r="F811">
            <v>37</v>
          </cell>
        </row>
        <row r="812">
          <cell r="A812" t="str">
            <v>MO31.011</v>
          </cell>
          <cell r="B812" t="str">
            <v>MO Encofrado y desencofrado, losas en varias aguas.</v>
          </cell>
          <cell r="C812" t="str">
            <v>m2</v>
          </cell>
          <cell r="D812">
            <v>1</v>
          </cell>
          <cell r="E812">
            <v>78</v>
          </cell>
          <cell r="F812">
            <v>78</v>
          </cell>
        </row>
        <row r="813">
          <cell r="A813" t="str">
            <v>MO31.012</v>
          </cell>
          <cell r="B813" t="str">
            <v>MO Encofrado y desencofrado, rampas escaleras.</v>
          </cell>
          <cell r="C813" t="str">
            <v>u</v>
          </cell>
          <cell r="D813">
            <v>1</v>
          </cell>
          <cell r="E813">
            <v>450</v>
          </cell>
          <cell r="F813">
            <v>450</v>
          </cell>
        </row>
        <row r="814">
          <cell r="A814" t="str">
            <v>MO31.013</v>
          </cell>
          <cell r="B814" t="str">
            <v xml:space="preserve">MO Encofrado y desencofrado, zapatas columnas </v>
          </cell>
          <cell r="C814" t="str">
            <v>u</v>
          </cell>
          <cell r="D814">
            <v>1</v>
          </cell>
          <cell r="E814">
            <v>120</v>
          </cell>
          <cell r="F814">
            <v>120</v>
          </cell>
        </row>
        <row r="815">
          <cell r="A815" t="str">
            <v>MO31.014</v>
          </cell>
          <cell r="B815" t="str">
            <v>MO Encofrado y desencofrado, zapatas columnas combinadas</v>
          </cell>
          <cell r="C815" t="str">
            <v>u</v>
          </cell>
          <cell r="D815">
            <v>1</v>
          </cell>
          <cell r="E815">
            <v>240</v>
          </cell>
          <cell r="F815">
            <v>240</v>
          </cell>
        </row>
        <row r="816">
          <cell r="A816" t="str">
            <v>MO31.015</v>
          </cell>
          <cell r="B816" t="str">
            <v>MO Encofrado y desencofrado, Muros y Nucleos de Ascensor</v>
          </cell>
          <cell r="C816" t="str">
            <v>m3</v>
          </cell>
          <cell r="D816">
            <v>1</v>
          </cell>
          <cell r="E816">
            <v>666.55</v>
          </cell>
          <cell r="F816">
            <v>666.55</v>
          </cell>
        </row>
        <row r="817">
          <cell r="A817" t="str">
            <v>MO31.016</v>
          </cell>
          <cell r="B817" t="str">
            <v>MO Encofrado y desencofrado, antepechos</v>
          </cell>
          <cell r="C817" t="str">
            <v>m</v>
          </cell>
          <cell r="D817">
            <v>1</v>
          </cell>
          <cell r="E817">
            <v>25</v>
          </cell>
          <cell r="F817">
            <v>25</v>
          </cell>
        </row>
        <row r="818">
          <cell r="A818" t="str">
            <v>MO31.101</v>
          </cell>
          <cell r="B818" t="str">
            <v>Coloc. láminas de Asbesto Cemento</v>
          </cell>
          <cell r="C818" t="str">
            <v>m2</v>
          </cell>
          <cell r="D818">
            <v>1</v>
          </cell>
          <cell r="E818">
            <v>29</v>
          </cell>
          <cell r="F818">
            <v>29</v>
          </cell>
        </row>
        <row r="819">
          <cell r="A819" t="str">
            <v>MO31.102</v>
          </cell>
          <cell r="B819" t="str">
            <v>Coloc. Caballete de Asbesto</v>
          </cell>
          <cell r="C819" t="str">
            <v>u</v>
          </cell>
          <cell r="D819">
            <v>1</v>
          </cell>
          <cell r="E819">
            <v>5.0999999999999996</v>
          </cell>
          <cell r="F819">
            <v>5.0999999999999996</v>
          </cell>
        </row>
        <row r="820">
          <cell r="A820" t="str">
            <v>MO31.103</v>
          </cell>
          <cell r="B820" t="str">
            <v>Coloc. láminas de Zinc Acanalado</v>
          </cell>
          <cell r="C820" t="str">
            <v>m2</v>
          </cell>
          <cell r="D820">
            <v>1</v>
          </cell>
          <cell r="E820">
            <v>18</v>
          </cell>
          <cell r="F820">
            <v>18</v>
          </cell>
        </row>
        <row r="821">
          <cell r="A821" t="str">
            <v>MO31.104</v>
          </cell>
          <cell r="B821" t="str">
            <v>Coloc. Caballete de Zinc</v>
          </cell>
          <cell r="C821" t="str">
            <v>u</v>
          </cell>
          <cell r="D821">
            <v>1</v>
          </cell>
          <cell r="E821">
            <v>3.6</v>
          </cell>
          <cell r="F821">
            <v>3.6</v>
          </cell>
        </row>
        <row r="822">
          <cell r="A822" t="str">
            <v>MO36.</v>
          </cell>
          <cell r="B822" t="str">
            <v>Electricidad</v>
          </cell>
          <cell r="C822">
            <v>0</v>
          </cell>
          <cell r="D822" t="str">
            <v/>
          </cell>
          <cell r="E822">
            <v>0</v>
          </cell>
          <cell r="F822" t="str">
            <v/>
          </cell>
        </row>
        <row r="823">
          <cell r="A823" t="str">
            <v>MO36.001</v>
          </cell>
          <cell r="B823" t="str">
            <v>Coloc. Luces</v>
          </cell>
          <cell r="C823" t="str">
            <v>u</v>
          </cell>
          <cell r="D823">
            <v>1</v>
          </cell>
          <cell r="E823">
            <v>96</v>
          </cell>
          <cell r="F823">
            <v>96</v>
          </cell>
        </row>
        <row r="824">
          <cell r="A824" t="str">
            <v>MO36.002</v>
          </cell>
          <cell r="B824" t="str">
            <v>Coloc. Tomacorrientes 110 v.</v>
          </cell>
          <cell r="C824" t="str">
            <v>u</v>
          </cell>
          <cell r="D824">
            <v>1</v>
          </cell>
          <cell r="E824">
            <v>96</v>
          </cell>
          <cell r="F824">
            <v>96</v>
          </cell>
        </row>
        <row r="825">
          <cell r="A825" t="str">
            <v>MO36.003</v>
          </cell>
          <cell r="B825" t="str">
            <v>Coloc. Tomacorrientes 220 v.</v>
          </cell>
          <cell r="C825" t="str">
            <v>u</v>
          </cell>
          <cell r="D825">
            <v>1</v>
          </cell>
          <cell r="E825">
            <v>112</v>
          </cell>
          <cell r="F825">
            <v>112</v>
          </cell>
        </row>
        <row r="826">
          <cell r="A826" t="str">
            <v>MO36.004</v>
          </cell>
          <cell r="B826" t="str">
            <v>Coloc. Interruptores sencillos.</v>
          </cell>
          <cell r="C826" t="str">
            <v>u</v>
          </cell>
          <cell r="D826">
            <v>1</v>
          </cell>
          <cell r="E826">
            <v>96</v>
          </cell>
          <cell r="F826">
            <v>96</v>
          </cell>
        </row>
        <row r="827">
          <cell r="A827" t="str">
            <v>MO36.005</v>
          </cell>
          <cell r="B827" t="str">
            <v>Coloc. interruptores dobles.</v>
          </cell>
          <cell r="C827" t="str">
            <v>u</v>
          </cell>
          <cell r="D827">
            <v>1</v>
          </cell>
          <cell r="E827">
            <v>112</v>
          </cell>
          <cell r="F827">
            <v>112</v>
          </cell>
        </row>
        <row r="828">
          <cell r="A828" t="str">
            <v>MO36.006</v>
          </cell>
          <cell r="B828" t="str">
            <v>Coloc. interruptores triples</v>
          </cell>
          <cell r="C828" t="str">
            <v>u</v>
          </cell>
          <cell r="D828">
            <v>1</v>
          </cell>
          <cell r="E828">
            <v>128</v>
          </cell>
          <cell r="F828">
            <v>128</v>
          </cell>
        </row>
        <row r="829">
          <cell r="A829" t="str">
            <v>MO36.007</v>
          </cell>
          <cell r="B829" t="str">
            <v>Coloc. interruptores tres vías</v>
          </cell>
          <cell r="C829" t="str">
            <v>u</v>
          </cell>
          <cell r="D829">
            <v>1</v>
          </cell>
          <cell r="E829">
            <v>128</v>
          </cell>
          <cell r="F829">
            <v>128</v>
          </cell>
        </row>
        <row r="830">
          <cell r="A830" t="str">
            <v>MO36.009</v>
          </cell>
          <cell r="B830" t="str">
            <v>Coloc. interruptores pilotos</v>
          </cell>
          <cell r="C830" t="str">
            <v>u</v>
          </cell>
          <cell r="D830">
            <v>1</v>
          </cell>
          <cell r="E830">
            <v>112</v>
          </cell>
          <cell r="F830">
            <v>112</v>
          </cell>
        </row>
        <row r="831">
          <cell r="A831" t="str">
            <v>MO36.010</v>
          </cell>
          <cell r="B831" t="str">
            <v>Coloc. interruptor seguridad 30 a</v>
          </cell>
          <cell r="C831" t="str">
            <v>u</v>
          </cell>
          <cell r="D831">
            <v>1</v>
          </cell>
          <cell r="E831">
            <v>112</v>
          </cell>
          <cell r="F831">
            <v>112</v>
          </cell>
        </row>
        <row r="832">
          <cell r="A832" t="str">
            <v>MO36.011</v>
          </cell>
          <cell r="B832" t="str">
            <v>Coloc. interruptor seguridad 60 a</v>
          </cell>
          <cell r="C832" t="str">
            <v>u</v>
          </cell>
          <cell r="D832">
            <v>1</v>
          </cell>
          <cell r="E832">
            <v>192</v>
          </cell>
          <cell r="F832">
            <v>192</v>
          </cell>
        </row>
        <row r="833">
          <cell r="A833" t="str">
            <v>MO36.012</v>
          </cell>
          <cell r="B833" t="str">
            <v>Coloc. interruptor seguridad 100 a</v>
          </cell>
          <cell r="C833" t="str">
            <v>u</v>
          </cell>
          <cell r="D833">
            <v>1</v>
          </cell>
          <cell r="E833">
            <v>240</v>
          </cell>
          <cell r="F833">
            <v>240</v>
          </cell>
        </row>
        <row r="834">
          <cell r="A834" t="str">
            <v>MO36.013</v>
          </cell>
          <cell r="B834" t="str">
            <v>Coloc. paneles de distribución.</v>
          </cell>
          <cell r="C834" t="str">
            <v>u</v>
          </cell>
          <cell r="D834">
            <v>1</v>
          </cell>
          <cell r="E834">
            <v>192</v>
          </cell>
          <cell r="F834">
            <v>192</v>
          </cell>
        </row>
        <row r="835">
          <cell r="A835" t="str">
            <v>MO36.014</v>
          </cell>
          <cell r="B835" t="str">
            <v>Coloc. Breakers</v>
          </cell>
          <cell r="C835" t="str">
            <v>u</v>
          </cell>
          <cell r="D835">
            <v>1</v>
          </cell>
          <cell r="E835">
            <v>96</v>
          </cell>
          <cell r="F835">
            <v>96</v>
          </cell>
        </row>
        <row r="836">
          <cell r="A836" t="str">
            <v>MO36.015</v>
          </cell>
          <cell r="B836" t="str">
            <v>Coloc. Botón Timbre</v>
          </cell>
          <cell r="C836" t="str">
            <v>u</v>
          </cell>
          <cell r="D836">
            <v>1</v>
          </cell>
          <cell r="E836">
            <v>96</v>
          </cell>
          <cell r="F836">
            <v>96</v>
          </cell>
        </row>
        <row r="837">
          <cell r="A837" t="str">
            <v>MO36.016</v>
          </cell>
          <cell r="B837" t="str">
            <v>Coloc.  timbre corriente</v>
          </cell>
          <cell r="C837" t="str">
            <v>u</v>
          </cell>
          <cell r="D837">
            <v>1</v>
          </cell>
          <cell r="E837">
            <v>96</v>
          </cell>
          <cell r="F837">
            <v>96</v>
          </cell>
        </row>
        <row r="838">
          <cell r="A838" t="str">
            <v>MO41-70.</v>
          </cell>
          <cell r="B838" t="str">
            <v>Plomería</v>
          </cell>
          <cell r="C838">
            <v>0</v>
          </cell>
          <cell r="D838" t="str">
            <v/>
          </cell>
          <cell r="E838">
            <v>0</v>
          </cell>
          <cell r="F838" t="str">
            <v/>
          </cell>
        </row>
        <row r="839">
          <cell r="A839" t="str">
            <v>MO41.</v>
          </cell>
          <cell r="B839" t="str">
            <v>Montura Bidet,Inodoros y Orinales</v>
          </cell>
          <cell r="C839">
            <v>0</v>
          </cell>
          <cell r="D839" t="str">
            <v/>
          </cell>
          <cell r="E839">
            <v>0</v>
          </cell>
          <cell r="F839" t="str">
            <v/>
          </cell>
        </row>
        <row r="840">
          <cell r="A840" t="str">
            <v>MO41.001</v>
          </cell>
          <cell r="B840" t="str">
            <v>Inodoros de Dos Cuerpos</v>
          </cell>
          <cell r="C840" t="str">
            <v>u</v>
          </cell>
          <cell r="D840">
            <v>1</v>
          </cell>
          <cell r="E840">
            <v>200</v>
          </cell>
          <cell r="F840">
            <v>200</v>
          </cell>
        </row>
        <row r="841">
          <cell r="A841" t="str">
            <v>MO42.</v>
          </cell>
          <cell r="B841" t="str">
            <v>Montura Lavamanos</v>
          </cell>
          <cell r="C841">
            <v>0</v>
          </cell>
          <cell r="D841" t="str">
            <v/>
          </cell>
          <cell r="E841">
            <v>0</v>
          </cell>
          <cell r="F841" t="str">
            <v/>
          </cell>
        </row>
        <row r="842">
          <cell r="A842" t="str">
            <v>MO42.003</v>
          </cell>
          <cell r="B842" t="str">
            <v>Lavamanos de mueble o empotrado</v>
          </cell>
          <cell r="C842" t="str">
            <v>u</v>
          </cell>
          <cell r="D842">
            <v>1</v>
          </cell>
          <cell r="E842">
            <v>238</v>
          </cell>
          <cell r="F842">
            <v>238</v>
          </cell>
        </row>
        <row r="843">
          <cell r="A843" t="str">
            <v>MO43.</v>
          </cell>
          <cell r="B843" t="str">
            <v>Montura Bañeras y Duchas</v>
          </cell>
          <cell r="C843">
            <v>0</v>
          </cell>
          <cell r="D843" t="str">
            <v/>
          </cell>
          <cell r="E843">
            <v>0</v>
          </cell>
          <cell r="F843" t="str">
            <v/>
          </cell>
        </row>
        <row r="844">
          <cell r="A844" t="str">
            <v>MO43.001</v>
          </cell>
          <cell r="B844" t="str">
            <v>Bañera liviana.</v>
          </cell>
          <cell r="C844" t="str">
            <v>u</v>
          </cell>
          <cell r="D844">
            <v>1</v>
          </cell>
          <cell r="E844">
            <v>238</v>
          </cell>
          <cell r="F844">
            <v>238</v>
          </cell>
        </row>
        <row r="845">
          <cell r="A845" t="str">
            <v>MO43.002</v>
          </cell>
          <cell r="B845" t="str">
            <v>Bañera pesada de hierro</v>
          </cell>
          <cell r="C845" t="str">
            <v>u</v>
          </cell>
          <cell r="D845">
            <v>1</v>
          </cell>
          <cell r="E845">
            <v>400</v>
          </cell>
          <cell r="F845">
            <v>400</v>
          </cell>
        </row>
        <row r="846">
          <cell r="A846" t="str">
            <v>MO43.003</v>
          </cell>
          <cell r="B846" t="str">
            <v>Bañera especial de hierro, tipo "Romano"</v>
          </cell>
          <cell r="C846" t="str">
            <v>u</v>
          </cell>
          <cell r="D846">
            <v>1</v>
          </cell>
          <cell r="E846">
            <v>479</v>
          </cell>
          <cell r="F846">
            <v>479</v>
          </cell>
        </row>
        <row r="847">
          <cell r="A847" t="str">
            <v>MO43.004</v>
          </cell>
          <cell r="B847" t="str">
            <v>Mezcladora de baño</v>
          </cell>
          <cell r="C847" t="str">
            <v>u</v>
          </cell>
          <cell r="D847">
            <v>1</v>
          </cell>
          <cell r="E847">
            <v>163</v>
          </cell>
          <cell r="F847">
            <v>163</v>
          </cell>
        </row>
        <row r="848">
          <cell r="A848" t="str">
            <v>MO43.005</v>
          </cell>
          <cell r="B848" t="str">
            <v>Llave para ducha, empotrada.</v>
          </cell>
          <cell r="C848" t="str">
            <v>u</v>
          </cell>
          <cell r="D848">
            <v>1</v>
          </cell>
          <cell r="E848">
            <v>81</v>
          </cell>
          <cell r="F848">
            <v>81</v>
          </cell>
        </row>
        <row r="849">
          <cell r="A849" t="str">
            <v>MO43.006</v>
          </cell>
          <cell r="B849" t="str">
            <v>Terminación de baño.</v>
          </cell>
          <cell r="C849" t="str">
            <v>u</v>
          </cell>
          <cell r="D849">
            <v>1</v>
          </cell>
          <cell r="E849">
            <v>50</v>
          </cell>
          <cell r="F849">
            <v>50</v>
          </cell>
        </row>
        <row r="850">
          <cell r="A850" t="str">
            <v>MO43.007</v>
          </cell>
          <cell r="B850" t="str">
            <v>Ducha tipo teléfono.</v>
          </cell>
          <cell r="C850" t="str">
            <v>u</v>
          </cell>
          <cell r="D850">
            <v>1</v>
          </cell>
          <cell r="E850">
            <v>50</v>
          </cell>
          <cell r="F850">
            <v>50</v>
          </cell>
        </row>
        <row r="851">
          <cell r="A851" t="str">
            <v>MO44.</v>
          </cell>
          <cell r="B851" t="str">
            <v>Montura de Fregaderos</v>
          </cell>
          <cell r="C851">
            <v>0</v>
          </cell>
          <cell r="D851" t="str">
            <v/>
          </cell>
          <cell r="E851">
            <v>0</v>
          </cell>
          <cell r="F851" t="str">
            <v/>
          </cell>
        </row>
        <row r="852">
          <cell r="A852" t="str">
            <v>MO44.003</v>
          </cell>
          <cell r="B852" t="str">
            <v>Fregadero acero inoxidable de dos cámaras.</v>
          </cell>
          <cell r="C852" t="str">
            <v>u</v>
          </cell>
          <cell r="D852">
            <v>1</v>
          </cell>
          <cell r="E852">
            <v>219</v>
          </cell>
          <cell r="F852">
            <v>219</v>
          </cell>
        </row>
        <row r="853">
          <cell r="A853" t="str">
            <v>MO45.</v>
          </cell>
          <cell r="B853" t="str">
            <v>Terminación Lavaderos y Vertederos</v>
          </cell>
          <cell r="C853">
            <v>0</v>
          </cell>
          <cell r="D853" t="str">
            <v/>
          </cell>
          <cell r="E853">
            <v>0</v>
          </cell>
          <cell r="F853" t="str">
            <v/>
          </cell>
        </row>
        <row r="854">
          <cell r="A854" t="str">
            <v>MO45.002</v>
          </cell>
          <cell r="B854" t="str">
            <v>Lavadero de dos cámaras.</v>
          </cell>
          <cell r="C854" t="str">
            <v>u</v>
          </cell>
          <cell r="D854">
            <v>1</v>
          </cell>
          <cell r="E854">
            <v>100</v>
          </cell>
          <cell r="F854">
            <v>100</v>
          </cell>
        </row>
        <row r="855">
          <cell r="A855" t="str">
            <v>MO46.</v>
          </cell>
          <cell r="B855" t="str">
            <v>Instalación Calentadores de Agua,Lavadoras, Neveras, Bebederos y Filtros</v>
          </cell>
          <cell r="C855">
            <v>0</v>
          </cell>
          <cell r="D855" t="str">
            <v/>
          </cell>
          <cell r="E855">
            <v>0</v>
          </cell>
          <cell r="F855" t="str">
            <v/>
          </cell>
        </row>
        <row r="856">
          <cell r="A856" t="str">
            <v>MO46.002</v>
          </cell>
          <cell r="B856" t="str">
            <v>Calentadores eléctricos domésticos, 18 a 50 gls.</v>
          </cell>
          <cell r="C856" t="str">
            <v>u</v>
          </cell>
          <cell r="D856">
            <v>1</v>
          </cell>
          <cell r="E856">
            <v>438</v>
          </cell>
          <cell r="F856">
            <v>438</v>
          </cell>
        </row>
        <row r="857">
          <cell r="A857" t="str">
            <v>MO46.004</v>
          </cell>
          <cell r="B857" t="str">
            <v>Lavadoras automáticas, domésticas.</v>
          </cell>
          <cell r="C857" t="str">
            <v>u</v>
          </cell>
          <cell r="D857">
            <v>1</v>
          </cell>
          <cell r="E857">
            <v>144</v>
          </cell>
          <cell r="F857">
            <v>144</v>
          </cell>
        </row>
        <row r="858">
          <cell r="A858" t="str">
            <v>MO47.</v>
          </cell>
          <cell r="B858" t="str">
            <v>Desagües Aparatos, por Salida</v>
          </cell>
          <cell r="C858">
            <v>0</v>
          </cell>
          <cell r="D858" t="str">
            <v/>
          </cell>
          <cell r="E858">
            <v>0</v>
          </cell>
          <cell r="F858" t="str">
            <v/>
          </cell>
        </row>
        <row r="859">
          <cell r="A859" t="str">
            <v>MO47.001</v>
          </cell>
          <cell r="B859" t="str">
            <v>Desagües de aparatos de 2"</v>
          </cell>
          <cell r="C859" t="str">
            <v>u</v>
          </cell>
          <cell r="D859">
            <v>1</v>
          </cell>
          <cell r="E859">
            <v>88</v>
          </cell>
          <cell r="F859">
            <v>88</v>
          </cell>
        </row>
        <row r="860">
          <cell r="A860" t="str">
            <v>MO47.002</v>
          </cell>
          <cell r="B860" t="str">
            <v>Desagües de aparatos de 3" y 4"</v>
          </cell>
          <cell r="C860" t="str">
            <v>u</v>
          </cell>
          <cell r="D860">
            <v>1</v>
          </cell>
          <cell r="E860">
            <v>100</v>
          </cell>
          <cell r="F860">
            <v>100</v>
          </cell>
        </row>
        <row r="861">
          <cell r="A861" t="str">
            <v>MO47.003</v>
          </cell>
          <cell r="B861" t="str">
            <v>Desagües de inodoros de pared.</v>
          </cell>
          <cell r="C861" t="str">
            <v>u</v>
          </cell>
          <cell r="D861">
            <v>1</v>
          </cell>
          <cell r="E861">
            <v>106</v>
          </cell>
          <cell r="F861">
            <v>106</v>
          </cell>
        </row>
        <row r="862">
          <cell r="A862" t="str">
            <v>MO47.004</v>
          </cell>
          <cell r="B862" t="str">
            <v>Desagües de piso en 2" con parrilla.</v>
          </cell>
          <cell r="C862" t="str">
            <v>u</v>
          </cell>
          <cell r="D862">
            <v>1</v>
          </cell>
          <cell r="E862">
            <v>106</v>
          </cell>
          <cell r="F862">
            <v>106</v>
          </cell>
        </row>
        <row r="863">
          <cell r="A863" t="str">
            <v>MO47.005</v>
          </cell>
          <cell r="B863" t="str">
            <v>Desagües de piso en 3" y 4", con parrilla.</v>
          </cell>
          <cell r="C863" t="str">
            <v>u</v>
          </cell>
          <cell r="D863">
            <v>1</v>
          </cell>
          <cell r="E863">
            <v>125</v>
          </cell>
          <cell r="F863">
            <v>125</v>
          </cell>
        </row>
        <row r="864">
          <cell r="A864" t="str">
            <v>MO48.</v>
          </cell>
          <cell r="B864" t="str">
            <v>Instalación Trampa Grasa y Cámara de Inspección</v>
          </cell>
          <cell r="C864">
            <v>0</v>
          </cell>
          <cell r="D864" t="str">
            <v/>
          </cell>
          <cell r="E864">
            <v>0</v>
          </cell>
          <cell r="F864" t="str">
            <v/>
          </cell>
        </row>
        <row r="865">
          <cell r="A865" t="str">
            <v>MO48.001</v>
          </cell>
          <cell r="B865" t="str">
            <v>Trampa de Grasa de una cámara</v>
          </cell>
          <cell r="C865" t="str">
            <v>u</v>
          </cell>
          <cell r="D865">
            <v>1</v>
          </cell>
          <cell r="E865">
            <v>113</v>
          </cell>
          <cell r="F865">
            <v>113</v>
          </cell>
        </row>
        <row r="866">
          <cell r="A866" t="str">
            <v>MO48.004</v>
          </cell>
          <cell r="B866" t="str">
            <v>Cámara de inspección en tub. de 3" y 4"</v>
          </cell>
          <cell r="C866" t="str">
            <v>u</v>
          </cell>
          <cell r="D866">
            <v>1</v>
          </cell>
          <cell r="E866">
            <v>100</v>
          </cell>
          <cell r="F866">
            <v>100</v>
          </cell>
        </row>
        <row r="867">
          <cell r="A867" t="str">
            <v>MO48.</v>
          </cell>
          <cell r="B867" t="str">
            <v>Conexión al Séptico y al Filtrante</v>
          </cell>
          <cell r="C867">
            <v>0</v>
          </cell>
          <cell r="D867" t="str">
            <v/>
          </cell>
          <cell r="E867">
            <v>0</v>
          </cell>
          <cell r="F867" t="str">
            <v/>
          </cell>
        </row>
        <row r="868">
          <cell r="A868" t="str">
            <v>MO48.009</v>
          </cell>
          <cell r="B868" t="str">
            <v>Conexión Cloaca.</v>
          </cell>
          <cell r="C868" t="str">
            <v>u</v>
          </cell>
          <cell r="D868">
            <v>1</v>
          </cell>
          <cell r="E868">
            <v>250</v>
          </cell>
          <cell r="F868">
            <v>250</v>
          </cell>
        </row>
        <row r="869">
          <cell r="A869" t="str">
            <v>MO49.</v>
          </cell>
          <cell r="B869" t="str">
            <v>Bajante o Ventilación por Planta</v>
          </cell>
          <cell r="C869">
            <v>0</v>
          </cell>
          <cell r="D869" t="str">
            <v/>
          </cell>
          <cell r="E869">
            <v>0</v>
          </cell>
          <cell r="F869" t="str">
            <v/>
          </cell>
        </row>
        <row r="870">
          <cell r="A870" t="str">
            <v>MO49.002</v>
          </cell>
          <cell r="B870" t="str">
            <v>Bajante o ventilación de 3" ó 4"</v>
          </cell>
          <cell r="C870" t="str">
            <v>u</v>
          </cell>
          <cell r="D870">
            <v>1</v>
          </cell>
          <cell r="E870">
            <v>113</v>
          </cell>
          <cell r="F870">
            <v>113</v>
          </cell>
        </row>
        <row r="871">
          <cell r="A871" t="str">
            <v>MO50.</v>
          </cell>
          <cell r="B871" t="str">
            <v>Colocación Desagüe Pluvial por Planta</v>
          </cell>
          <cell r="C871">
            <v>0</v>
          </cell>
          <cell r="D871" t="str">
            <v/>
          </cell>
          <cell r="E871">
            <v>0</v>
          </cell>
          <cell r="F871" t="str">
            <v/>
          </cell>
        </row>
        <row r="872">
          <cell r="A872" t="str">
            <v>MO50.002</v>
          </cell>
          <cell r="B872" t="str">
            <v>Desagüe pluvial de 3" ó 4"</v>
          </cell>
          <cell r="C872" t="str">
            <v>u</v>
          </cell>
          <cell r="D872">
            <v>1</v>
          </cell>
          <cell r="E872">
            <v>81</v>
          </cell>
          <cell r="F872">
            <v>81</v>
          </cell>
        </row>
        <row r="873">
          <cell r="A873" t="str">
            <v>MO51.</v>
          </cell>
          <cell r="B873" t="str">
            <v>Arrastre Domicilio fuera cada Baño</v>
          </cell>
          <cell r="C873">
            <v>0</v>
          </cell>
          <cell r="D873" t="str">
            <v/>
          </cell>
          <cell r="E873">
            <v>0</v>
          </cell>
          <cell r="F873" t="str">
            <v/>
          </cell>
        </row>
        <row r="874">
          <cell r="A874" t="str">
            <v>MO51.001</v>
          </cell>
          <cell r="B874" t="str">
            <v>Arrastre en tubería de 2"</v>
          </cell>
          <cell r="C874" t="str">
            <v>m</v>
          </cell>
          <cell r="D874">
            <v>1</v>
          </cell>
          <cell r="E874">
            <v>3.1</v>
          </cell>
          <cell r="F874">
            <v>3.1</v>
          </cell>
        </row>
        <row r="875">
          <cell r="A875" t="str">
            <v>MO51.002</v>
          </cell>
          <cell r="B875" t="str">
            <v>Arrastre en tubería de 3" ó 4"</v>
          </cell>
          <cell r="C875" t="str">
            <v>m</v>
          </cell>
          <cell r="D875">
            <v>1</v>
          </cell>
          <cell r="E875">
            <v>4.8</v>
          </cell>
          <cell r="F875">
            <v>4.8</v>
          </cell>
        </row>
        <row r="876">
          <cell r="A876" t="str">
            <v>MO52.</v>
          </cell>
          <cell r="B876" t="str">
            <v>Salidas de Agua Aparatos Sanitarios</v>
          </cell>
          <cell r="C876">
            <v>0</v>
          </cell>
          <cell r="D876" t="str">
            <v/>
          </cell>
          <cell r="E876">
            <v>0</v>
          </cell>
          <cell r="F876" t="str">
            <v/>
          </cell>
        </row>
        <row r="877">
          <cell r="A877" t="str">
            <v>MO52.001</v>
          </cell>
          <cell r="B877" t="str">
            <v>Salida de Agua en tuberias de 1/2" ó 3/4"</v>
          </cell>
          <cell r="C877" t="str">
            <v>u</v>
          </cell>
          <cell r="D877">
            <v>1</v>
          </cell>
          <cell r="E877">
            <v>125</v>
          </cell>
          <cell r="F877">
            <v>125</v>
          </cell>
        </row>
        <row r="878">
          <cell r="A878" t="str">
            <v>MO53.</v>
          </cell>
          <cell r="B878" t="str">
            <v>Tuberias de Agua Potable Fuera Cada Baño</v>
          </cell>
          <cell r="C878">
            <v>0</v>
          </cell>
          <cell r="D878" t="str">
            <v/>
          </cell>
          <cell r="E878">
            <v>0</v>
          </cell>
          <cell r="F878" t="str">
            <v/>
          </cell>
        </row>
        <row r="879">
          <cell r="A879" t="str">
            <v>MO53.001</v>
          </cell>
          <cell r="B879" t="str">
            <v>Tub. galvanizada de 1/2" ó 3/4"</v>
          </cell>
          <cell r="C879" t="str">
            <v>m</v>
          </cell>
          <cell r="D879">
            <v>1</v>
          </cell>
          <cell r="E879">
            <v>5</v>
          </cell>
          <cell r="F879">
            <v>5</v>
          </cell>
        </row>
        <row r="880">
          <cell r="A880" t="str">
            <v>MO54.</v>
          </cell>
          <cell r="B880" t="str">
            <v>Columna de Abastecimiento de Agua por Planta</v>
          </cell>
          <cell r="C880">
            <v>0</v>
          </cell>
          <cell r="D880" t="str">
            <v/>
          </cell>
          <cell r="E880">
            <v>0</v>
          </cell>
          <cell r="F880" t="str">
            <v/>
          </cell>
        </row>
        <row r="881">
          <cell r="A881" t="str">
            <v>MO54.003</v>
          </cell>
          <cell r="B881" t="str">
            <v>Tub. galvanizada de 1 1/2" ó 2"</v>
          </cell>
          <cell r="C881" t="str">
            <v>u</v>
          </cell>
          <cell r="D881">
            <v>1</v>
          </cell>
          <cell r="E881">
            <v>100</v>
          </cell>
          <cell r="F881">
            <v>100</v>
          </cell>
        </row>
        <row r="882">
          <cell r="A882" t="str">
            <v>MO55.</v>
          </cell>
          <cell r="B882" t="str">
            <v>Instalación de Llaves de Paso y de Chorro</v>
          </cell>
          <cell r="C882">
            <v>0</v>
          </cell>
          <cell r="D882" t="str">
            <v/>
          </cell>
          <cell r="E882">
            <v>0</v>
          </cell>
          <cell r="F882" t="str">
            <v/>
          </cell>
        </row>
        <row r="883">
          <cell r="A883" t="str">
            <v>MO55.001</v>
          </cell>
          <cell r="B883" t="str">
            <v>Llave de Paso de 1/2" ó 3/4"</v>
          </cell>
          <cell r="C883" t="str">
            <v>u</v>
          </cell>
          <cell r="D883">
            <v>1</v>
          </cell>
          <cell r="E883">
            <v>63</v>
          </cell>
          <cell r="F883">
            <v>63</v>
          </cell>
        </row>
        <row r="884">
          <cell r="A884" t="str">
            <v>MO56.</v>
          </cell>
          <cell r="B884" t="str">
            <v>Sistema Completo de Tubos y Válvulas nec.para montura de Bomba de Agua</v>
          </cell>
          <cell r="C884">
            <v>0</v>
          </cell>
          <cell r="D884" t="str">
            <v/>
          </cell>
          <cell r="E884">
            <v>0</v>
          </cell>
          <cell r="F884" t="str">
            <v/>
          </cell>
        </row>
        <row r="885">
          <cell r="A885" t="str">
            <v>MO56.001</v>
          </cell>
          <cell r="B885" t="str">
            <v>Circuito en tuberia de 1/2" ó 3/4"</v>
          </cell>
          <cell r="C885" t="str">
            <v>u</v>
          </cell>
          <cell r="D885">
            <v>1</v>
          </cell>
          <cell r="E885">
            <v>1250</v>
          </cell>
          <cell r="F885">
            <v>1250</v>
          </cell>
        </row>
        <row r="886">
          <cell r="A886" t="str">
            <v>MO57.</v>
          </cell>
          <cell r="B886" t="str">
            <v>Montura Bomba de Agua sin el Circuito</v>
          </cell>
          <cell r="C886">
            <v>0</v>
          </cell>
          <cell r="D886" t="str">
            <v/>
          </cell>
          <cell r="E886">
            <v>0</v>
          </cell>
          <cell r="F886" t="str">
            <v/>
          </cell>
        </row>
        <row r="887">
          <cell r="A887" t="str">
            <v>MO57.001</v>
          </cell>
          <cell r="B887" t="str">
            <v>Bomba de Agua, tuberia de 1/2" ó 3/4"</v>
          </cell>
          <cell r="C887" t="str">
            <v>u</v>
          </cell>
          <cell r="D887">
            <v>1</v>
          </cell>
          <cell r="E887">
            <v>625</v>
          </cell>
          <cell r="F887">
            <v>625</v>
          </cell>
        </row>
        <row r="888">
          <cell r="A888" t="str">
            <v>MO58.</v>
          </cell>
          <cell r="B888" t="str">
            <v>Empalme a Tuberia de Agua Existente</v>
          </cell>
          <cell r="C888">
            <v>0</v>
          </cell>
          <cell r="D888" t="str">
            <v/>
          </cell>
          <cell r="E888">
            <v>0</v>
          </cell>
          <cell r="F888" t="str">
            <v/>
          </cell>
        </row>
        <row r="889">
          <cell r="A889" t="str">
            <v>MO58.001</v>
          </cell>
          <cell r="B889" t="str">
            <v>Empalme a tuberias de 1/2" ó 3/4"</v>
          </cell>
          <cell r="C889" t="str">
            <v>u</v>
          </cell>
          <cell r="D889">
            <v>1</v>
          </cell>
          <cell r="E889">
            <v>119</v>
          </cell>
          <cell r="F889">
            <v>119</v>
          </cell>
        </row>
        <row r="890">
          <cell r="A890" t="str">
            <v>MO59.</v>
          </cell>
          <cell r="B890" t="str">
            <v>Empalme a Tuberias Drenaje Existente</v>
          </cell>
          <cell r="C890">
            <v>0</v>
          </cell>
          <cell r="D890" t="str">
            <v/>
          </cell>
          <cell r="E890">
            <v>0</v>
          </cell>
          <cell r="F890" t="str">
            <v/>
          </cell>
        </row>
        <row r="891">
          <cell r="A891" t="str">
            <v>MO59.001</v>
          </cell>
          <cell r="B891" t="str">
            <v>Empalme a tuberias de 2"</v>
          </cell>
          <cell r="C891" t="str">
            <v>u</v>
          </cell>
          <cell r="D891">
            <v>1</v>
          </cell>
          <cell r="E891">
            <v>100</v>
          </cell>
          <cell r="F891">
            <v>100</v>
          </cell>
        </row>
        <row r="892">
          <cell r="A892" t="str">
            <v>MO59.002</v>
          </cell>
          <cell r="B892" t="str">
            <v>Empalme a tuberias de 3"</v>
          </cell>
          <cell r="C892" t="str">
            <v>u</v>
          </cell>
          <cell r="D892">
            <v>1</v>
          </cell>
          <cell r="E892">
            <v>125</v>
          </cell>
          <cell r="F892">
            <v>125</v>
          </cell>
        </row>
        <row r="893">
          <cell r="A893" t="str">
            <v>MO59.003</v>
          </cell>
          <cell r="B893" t="str">
            <v>Empalme a tuberias de 4"</v>
          </cell>
          <cell r="C893" t="str">
            <v>u</v>
          </cell>
          <cell r="D893">
            <v>1</v>
          </cell>
          <cell r="E893">
            <v>150</v>
          </cell>
          <cell r="F893">
            <v>150</v>
          </cell>
        </row>
        <row r="894">
          <cell r="A894" t="str">
            <v>MO71.</v>
          </cell>
          <cell r="B894" t="str">
            <v>Pintura</v>
          </cell>
          <cell r="C894">
            <v>0</v>
          </cell>
          <cell r="D894" t="str">
            <v/>
          </cell>
          <cell r="E894">
            <v>0</v>
          </cell>
          <cell r="F894" t="str">
            <v/>
          </cell>
        </row>
        <row r="895">
          <cell r="A895" t="str">
            <v>MO71.001</v>
          </cell>
          <cell r="B895" t="str">
            <v>Mano de obra pintura de agua, dos manos, p. lisa, sin piedra</v>
          </cell>
          <cell r="C895" t="str">
            <v>m2</v>
          </cell>
          <cell r="D895">
            <v>1</v>
          </cell>
          <cell r="E895">
            <v>4.8</v>
          </cell>
          <cell r="F895">
            <v>4.8</v>
          </cell>
        </row>
        <row r="896">
          <cell r="A896" t="str">
            <v>MO71.002</v>
          </cell>
          <cell r="B896" t="str">
            <v>Mano de obra pintura de agua, 1era. mano, p. lisa, sin piedra</v>
          </cell>
          <cell r="C896" t="str">
            <v>m2</v>
          </cell>
          <cell r="D896">
            <v>1</v>
          </cell>
          <cell r="E896">
            <v>2.6</v>
          </cell>
          <cell r="F896">
            <v>2.6</v>
          </cell>
        </row>
        <row r="897">
          <cell r="A897" t="str">
            <v>MO71.003</v>
          </cell>
          <cell r="B897" t="str">
            <v>Mano de obra pintura de agua, 2da. mano,  pared lisa</v>
          </cell>
          <cell r="C897" t="str">
            <v>m2</v>
          </cell>
          <cell r="D897">
            <v>1</v>
          </cell>
          <cell r="E897">
            <v>2.2000000000000002</v>
          </cell>
          <cell r="F897">
            <v>2.2000000000000002</v>
          </cell>
        </row>
        <row r="898">
          <cell r="A898" t="str">
            <v>MO71.009</v>
          </cell>
          <cell r="B898" t="str">
            <v>Mano de obra Pintura Impermeabilizante, 1era. mano</v>
          </cell>
          <cell r="C898" t="str">
            <v>m2</v>
          </cell>
          <cell r="D898">
            <v>1</v>
          </cell>
          <cell r="E898">
            <v>2.5</v>
          </cell>
          <cell r="F898">
            <v>2.5</v>
          </cell>
        </row>
        <row r="899">
          <cell r="A899" t="str">
            <v>MO71.010</v>
          </cell>
          <cell r="B899" t="str">
            <v>Mano de obra Pintura Impermeabilizante, 2da. mano</v>
          </cell>
          <cell r="C899" t="str">
            <v>m2</v>
          </cell>
          <cell r="D899">
            <v>1</v>
          </cell>
          <cell r="E899">
            <v>2.1</v>
          </cell>
          <cell r="F899">
            <v>2.1</v>
          </cell>
        </row>
        <row r="900">
          <cell r="A900" t="str">
            <v>MO76.</v>
          </cell>
          <cell r="B900" t="str">
            <v>Jornales Diarios Albañileria</v>
          </cell>
        </row>
        <row r="901">
          <cell r="A901" t="str">
            <v>MO76.001</v>
          </cell>
          <cell r="B901" t="str">
            <v>Técnico No Calificado o Peón</v>
          </cell>
          <cell r="C901" t="str">
            <v>día</v>
          </cell>
          <cell r="D901">
            <v>1</v>
          </cell>
          <cell r="E901">
            <v>104</v>
          </cell>
          <cell r="F901">
            <v>104</v>
          </cell>
        </row>
        <row r="902">
          <cell r="A902" t="str">
            <v>MO76.002</v>
          </cell>
          <cell r="B902" t="str">
            <v>Técnico Calificado</v>
          </cell>
          <cell r="C902" t="str">
            <v>día</v>
          </cell>
          <cell r="D902">
            <v>1</v>
          </cell>
          <cell r="E902">
            <v>118</v>
          </cell>
          <cell r="F902">
            <v>118</v>
          </cell>
        </row>
        <row r="903">
          <cell r="A903" t="str">
            <v>MO76.003</v>
          </cell>
          <cell r="B903" t="str">
            <v>Ayudante</v>
          </cell>
          <cell r="C903" t="str">
            <v>día</v>
          </cell>
          <cell r="D903">
            <v>1</v>
          </cell>
          <cell r="E903">
            <v>130</v>
          </cell>
          <cell r="F903">
            <v>130</v>
          </cell>
        </row>
        <row r="904">
          <cell r="A904" t="str">
            <v>MO76.004</v>
          </cell>
          <cell r="B904" t="str">
            <v>Operario Tercera Categoría</v>
          </cell>
          <cell r="C904" t="str">
            <v>día</v>
          </cell>
          <cell r="D904">
            <v>1</v>
          </cell>
          <cell r="E904">
            <v>163</v>
          </cell>
          <cell r="F904">
            <v>163</v>
          </cell>
        </row>
        <row r="905">
          <cell r="A905" t="str">
            <v>MO76.005</v>
          </cell>
          <cell r="B905" t="str">
            <v>Operario Segunda Categoría</v>
          </cell>
          <cell r="C905" t="str">
            <v>día</v>
          </cell>
          <cell r="D905">
            <v>1</v>
          </cell>
          <cell r="E905">
            <v>196</v>
          </cell>
          <cell r="F905">
            <v>196</v>
          </cell>
        </row>
        <row r="906">
          <cell r="A906" t="str">
            <v>MO76.006</v>
          </cell>
          <cell r="B906" t="str">
            <v>Operario Primera Categoría</v>
          </cell>
          <cell r="C906" t="str">
            <v>día</v>
          </cell>
          <cell r="D906">
            <v>1</v>
          </cell>
          <cell r="E906">
            <v>261</v>
          </cell>
          <cell r="F906">
            <v>261</v>
          </cell>
        </row>
        <row r="907">
          <cell r="A907" t="str">
            <v>MO76.007</v>
          </cell>
          <cell r="B907" t="str">
            <v>Maestro</v>
          </cell>
          <cell r="C907" t="str">
            <v>día</v>
          </cell>
          <cell r="D907">
            <v>1</v>
          </cell>
          <cell r="E907">
            <v>300</v>
          </cell>
          <cell r="F907">
            <v>300</v>
          </cell>
        </row>
        <row r="908">
          <cell r="A908" t="str">
            <v>MO77.</v>
          </cell>
          <cell r="B908" t="str">
            <v>Jornales Diarios Carpintería</v>
          </cell>
        </row>
        <row r="909">
          <cell r="A909" t="str">
            <v>MO77.001</v>
          </cell>
          <cell r="B909" t="str">
            <v>Técnico No Calificado o Peón</v>
          </cell>
          <cell r="C909" t="str">
            <v>día</v>
          </cell>
          <cell r="D909">
            <v>1</v>
          </cell>
          <cell r="E909">
            <v>104</v>
          </cell>
          <cell r="F909">
            <v>104</v>
          </cell>
        </row>
        <row r="910">
          <cell r="A910" t="str">
            <v>MO77.002</v>
          </cell>
          <cell r="B910" t="str">
            <v>Ayudante</v>
          </cell>
          <cell r="C910" t="str">
            <v>día</v>
          </cell>
          <cell r="D910">
            <v>1</v>
          </cell>
          <cell r="E910">
            <v>130</v>
          </cell>
          <cell r="F910">
            <v>130</v>
          </cell>
        </row>
        <row r="911">
          <cell r="A911" t="str">
            <v>MO77.003</v>
          </cell>
          <cell r="B911" t="str">
            <v>Carpintero Segunda Categoría</v>
          </cell>
          <cell r="C911" t="str">
            <v>día</v>
          </cell>
          <cell r="D911">
            <v>1</v>
          </cell>
          <cell r="E911">
            <v>196</v>
          </cell>
          <cell r="F911">
            <v>196</v>
          </cell>
        </row>
        <row r="912">
          <cell r="A912" t="str">
            <v>MO77.004</v>
          </cell>
          <cell r="B912" t="str">
            <v>Carpintero Primera Categoría</v>
          </cell>
          <cell r="C912" t="str">
            <v>día</v>
          </cell>
          <cell r="D912">
            <v>1</v>
          </cell>
          <cell r="E912">
            <v>261</v>
          </cell>
          <cell r="F912">
            <v>261</v>
          </cell>
        </row>
        <row r="913">
          <cell r="A913" t="str">
            <v>MO78.</v>
          </cell>
          <cell r="B913" t="str">
            <v>Jornales Diarios Plomería</v>
          </cell>
        </row>
        <row r="914">
          <cell r="A914" t="str">
            <v>MO78.001</v>
          </cell>
          <cell r="B914" t="str">
            <v>Peón Plomero</v>
          </cell>
          <cell r="C914" t="str">
            <v>día</v>
          </cell>
          <cell r="D914">
            <v>1</v>
          </cell>
          <cell r="E914">
            <v>130</v>
          </cell>
          <cell r="F914">
            <v>130</v>
          </cell>
        </row>
        <row r="915">
          <cell r="A915" t="str">
            <v>MO78.002</v>
          </cell>
          <cell r="B915" t="str">
            <v>Ayudante Plomero</v>
          </cell>
          <cell r="C915" t="str">
            <v>día</v>
          </cell>
          <cell r="D915">
            <v>1</v>
          </cell>
          <cell r="E915">
            <v>196</v>
          </cell>
          <cell r="F915">
            <v>196</v>
          </cell>
        </row>
        <row r="916">
          <cell r="A916" t="str">
            <v>MO78.003</v>
          </cell>
          <cell r="B916" t="str">
            <v>Plomero</v>
          </cell>
          <cell r="C916" t="str">
            <v>día</v>
          </cell>
          <cell r="D916">
            <v>1</v>
          </cell>
          <cell r="E916">
            <v>261</v>
          </cell>
          <cell r="F916">
            <v>261</v>
          </cell>
        </row>
        <row r="917">
          <cell r="A917" t="str">
            <v>MO78.004</v>
          </cell>
          <cell r="B917" t="str">
            <v>Maestro Plomero</v>
          </cell>
          <cell r="C917" t="str">
            <v>día</v>
          </cell>
          <cell r="D917">
            <v>1</v>
          </cell>
          <cell r="E917">
            <v>457</v>
          </cell>
          <cell r="F917">
            <v>457</v>
          </cell>
        </row>
        <row r="918">
          <cell r="A918" t="str">
            <v>MO78.004</v>
          </cell>
          <cell r="B918" t="str">
            <v>Maestro Plomero</v>
          </cell>
          <cell r="C918" t="str">
            <v>día</v>
          </cell>
          <cell r="D918">
            <v>1</v>
          </cell>
          <cell r="E918">
            <v>457</v>
          </cell>
          <cell r="F918">
            <v>457</v>
          </cell>
        </row>
        <row r="919">
          <cell r="A919" t="str">
            <v>99.</v>
          </cell>
          <cell r="B919" t="str">
            <v>DE LOS ANALISIS DE COSTOS</v>
          </cell>
          <cell r="C919">
            <v>0</v>
          </cell>
          <cell r="D919">
            <v>0</v>
          </cell>
          <cell r="E919">
            <v>0</v>
          </cell>
          <cell r="F919" t="str">
            <v/>
          </cell>
        </row>
        <row r="920">
          <cell r="A920" t="str">
            <v>99.001</v>
          </cell>
          <cell r="B920" t="str">
            <v>Ligado y Vaciado a Mano</v>
          </cell>
          <cell r="C920" t="str">
            <v>m3</v>
          </cell>
          <cell r="D920">
            <v>1</v>
          </cell>
          <cell r="E920">
            <v>188.02</v>
          </cell>
          <cell r="F920">
            <v>188.02</v>
          </cell>
        </row>
        <row r="921">
          <cell r="A921" t="str">
            <v>99.002</v>
          </cell>
          <cell r="B921" t="str">
            <v>Ligado y Vaciado con Ligadora de 2 Fundas</v>
          </cell>
          <cell r="C921" t="str">
            <v>m3</v>
          </cell>
          <cell r="D921">
            <v>1</v>
          </cell>
          <cell r="E921">
            <v>81.459999999999994</v>
          </cell>
          <cell r="F921">
            <v>81.459999999999994</v>
          </cell>
        </row>
        <row r="922">
          <cell r="A922" t="str">
            <v>99.003</v>
          </cell>
          <cell r="B922" t="str">
            <v>Ligado y Vaciado con Ligadora de 2 Fundas y Winche</v>
          </cell>
          <cell r="C922" t="str">
            <v>m3</v>
          </cell>
          <cell r="D922">
            <v>1</v>
          </cell>
          <cell r="E922">
            <v>115.02</v>
          </cell>
          <cell r="F922">
            <v>115.02</v>
          </cell>
        </row>
        <row r="923">
          <cell r="A923" t="str">
            <v>99.011</v>
          </cell>
          <cell r="B923" t="str">
            <v>Hormigón (1:3:5) a Mano</v>
          </cell>
          <cell r="C923" t="str">
            <v>m3</v>
          </cell>
          <cell r="D923">
            <v>1</v>
          </cell>
          <cell r="E923">
            <v>945.07</v>
          </cell>
          <cell r="F923">
            <v>945.07</v>
          </cell>
        </row>
        <row r="924">
          <cell r="A924" t="str">
            <v>99.012</v>
          </cell>
          <cell r="B924" t="str">
            <v>Hormigón (1:3:5) En Ligadora</v>
          </cell>
          <cell r="C924" t="str">
            <v>m3</v>
          </cell>
          <cell r="D924">
            <v>1</v>
          </cell>
          <cell r="E924">
            <v>798.01</v>
          </cell>
          <cell r="F924">
            <v>798.01</v>
          </cell>
        </row>
        <row r="925">
          <cell r="A925" t="str">
            <v>99.013</v>
          </cell>
          <cell r="B925" t="str">
            <v>Hormigón (1:3:5) En Ligadora y Winche</v>
          </cell>
          <cell r="C925" t="str">
            <v>m3</v>
          </cell>
          <cell r="D925">
            <v>1</v>
          </cell>
          <cell r="E925">
            <v>844.33</v>
          </cell>
          <cell r="F925">
            <v>844.33</v>
          </cell>
        </row>
        <row r="926">
          <cell r="A926" t="str">
            <v>99.022</v>
          </cell>
          <cell r="B926" t="str">
            <v>Hormigón (1:2:4) En Ligadora</v>
          </cell>
          <cell r="C926" t="str">
            <v>m3</v>
          </cell>
          <cell r="D926">
            <v>1</v>
          </cell>
          <cell r="E926">
            <v>916.42</v>
          </cell>
          <cell r="F926">
            <v>916.42</v>
          </cell>
        </row>
        <row r="927">
          <cell r="A927" t="str">
            <v>99.023</v>
          </cell>
          <cell r="B927" t="str">
            <v>Hormigón (1:2:4) En Ligadora y Winche</v>
          </cell>
          <cell r="C927" t="str">
            <v>m3</v>
          </cell>
          <cell r="D927">
            <v>1</v>
          </cell>
          <cell r="E927">
            <v>961.73</v>
          </cell>
          <cell r="F927">
            <v>961.73</v>
          </cell>
        </row>
        <row r="928">
          <cell r="A928" t="str">
            <v>99.024</v>
          </cell>
          <cell r="B928" t="str">
            <v>Hormigón (1:2:4) Vaciado a Mano</v>
          </cell>
          <cell r="C928" t="str">
            <v>m3</v>
          </cell>
          <cell r="D928">
            <v>1</v>
          </cell>
          <cell r="E928">
            <v>1060.28</v>
          </cell>
          <cell r="F928">
            <v>1060.28</v>
          </cell>
        </row>
        <row r="929">
          <cell r="A929" t="str">
            <v>99.024</v>
          </cell>
          <cell r="B929" t="str">
            <v>Hormigón (1:2:4) Vaciado a Mano</v>
          </cell>
          <cell r="C929" t="str">
            <v>m3</v>
          </cell>
          <cell r="D929">
            <v>1</v>
          </cell>
          <cell r="E929">
            <v>1060.28</v>
          </cell>
          <cell r="F929">
            <v>1060.28</v>
          </cell>
        </row>
        <row r="930">
          <cell r="A930" t="str">
            <v>99.201</v>
          </cell>
          <cell r="B930" t="str">
            <v xml:space="preserve">Mortero (1:3) </v>
          </cell>
          <cell r="C930" t="str">
            <v>m3</v>
          </cell>
          <cell r="D930">
            <v>1</v>
          </cell>
          <cell r="E930">
            <v>1036.04</v>
          </cell>
          <cell r="F930">
            <v>1036.04</v>
          </cell>
        </row>
        <row r="931">
          <cell r="A931" t="str">
            <v>99.202</v>
          </cell>
          <cell r="B931" t="str">
            <v>Mezcla de Empañete</v>
          </cell>
          <cell r="C931" t="str">
            <v>m3</v>
          </cell>
          <cell r="D931">
            <v>1</v>
          </cell>
          <cell r="E931">
            <v>452.14</v>
          </cell>
          <cell r="F931">
            <v>452.14</v>
          </cell>
        </row>
        <row r="932">
          <cell r="A932">
            <v>99.203000000000003</v>
          </cell>
          <cell r="B932" t="str">
            <v>Mortero (1:4) para empañete</v>
          </cell>
          <cell r="C932" t="str">
            <v>m3</v>
          </cell>
          <cell r="D932">
            <v>1</v>
          </cell>
          <cell r="E932">
            <v>1218.02</v>
          </cell>
          <cell r="F932">
            <v>1218.02</v>
          </cell>
        </row>
        <row r="933">
          <cell r="A933">
            <v>99.203999999999994</v>
          </cell>
          <cell r="B933" t="str">
            <v xml:space="preserve">Mortero (1:2) </v>
          </cell>
          <cell r="C933" t="str">
            <v>m3</v>
          </cell>
          <cell r="D933">
            <v>1</v>
          </cell>
          <cell r="E933">
            <v>1680.68</v>
          </cell>
          <cell r="F933">
            <v>1680.68</v>
          </cell>
        </row>
        <row r="934">
          <cell r="A934">
            <v>99.204999999999998</v>
          </cell>
          <cell r="B934" t="str">
            <v>Mezcla de cal y arena para pisos</v>
          </cell>
          <cell r="C934" t="str">
            <v>m3</v>
          </cell>
          <cell r="D934">
            <v>1</v>
          </cell>
          <cell r="E934">
            <v>419.3</v>
          </cell>
          <cell r="F934">
            <v>419.3</v>
          </cell>
        </row>
        <row r="935">
          <cell r="A935">
            <v>99.206000000000003</v>
          </cell>
          <cell r="B935" t="str">
            <v>Mortero (1:10) para colocar pisos</v>
          </cell>
          <cell r="C935" t="str">
            <v>m3</v>
          </cell>
          <cell r="D935">
            <v>1</v>
          </cell>
          <cell r="E935">
            <v>934.22</v>
          </cell>
          <cell r="F935">
            <v>934.22</v>
          </cell>
        </row>
        <row r="936">
          <cell r="A936" t="str">
            <v>99.901</v>
          </cell>
          <cell r="B936" t="str">
            <v>Mortero (1:2) en Techo</v>
          </cell>
          <cell r="C936" t="str">
            <v>m3</v>
          </cell>
          <cell r="D936">
            <v>1</v>
          </cell>
          <cell r="E936">
            <v>1958.27</v>
          </cell>
          <cell r="F936">
            <v>1958.27</v>
          </cell>
        </row>
        <row r="937">
          <cell r="A937" t="str">
            <v>99.901</v>
          </cell>
          <cell r="B937" t="str">
            <v>Mortero (1:2) en Techo</v>
          </cell>
          <cell r="C937" t="str">
            <v>m3</v>
          </cell>
          <cell r="D937">
            <v>1</v>
          </cell>
          <cell r="E937">
            <v>1958.27</v>
          </cell>
          <cell r="F937">
            <v>1958.27</v>
          </cell>
        </row>
        <row r="938">
          <cell r="A938" t="str">
            <v>05.101</v>
          </cell>
          <cell r="B938" t="str">
            <v xml:space="preserve">Muros de Bloques de Hormigón 8" </v>
          </cell>
          <cell r="C938" t="str">
            <v>m2</v>
          </cell>
          <cell r="D938">
            <v>1</v>
          </cell>
          <cell r="E938">
            <v>294.55</v>
          </cell>
          <cell r="F938">
            <v>294.55</v>
          </cell>
        </row>
        <row r="939">
          <cell r="A939" t="str">
            <v>05.201</v>
          </cell>
          <cell r="B939" t="str">
            <v xml:space="preserve">Muros de Bloques de Hormigón 6" </v>
          </cell>
          <cell r="C939" t="str">
            <v>m2</v>
          </cell>
          <cell r="D939">
            <v>1</v>
          </cell>
          <cell r="E939">
            <v>200.3</v>
          </cell>
          <cell r="F939">
            <v>200.3</v>
          </cell>
        </row>
        <row r="940">
          <cell r="A940" t="str">
            <v>05.301</v>
          </cell>
          <cell r="B940" t="str">
            <v xml:space="preserve">Muros de Bloques de Hormigón 4" </v>
          </cell>
          <cell r="C940" t="str">
            <v>m2</v>
          </cell>
          <cell r="D940">
            <v>1</v>
          </cell>
          <cell r="E940">
            <v>174.08</v>
          </cell>
          <cell r="F940">
            <v>174.08</v>
          </cell>
        </row>
        <row r="941">
          <cell r="A941" t="str">
            <v>05.301</v>
          </cell>
          <cell r="B941" t="str">
            <v>Muros de Bloques de Hormigón 4"</v>
          </cell>
          <cell r="C941" t="str">
            <v>m2</v>
          </cell>
          <cell r="D941">
            <v>1</v>
          </cell>
          <cell r="E941">
            <v>174.08</v>
          </cell>
          <cell r="F941">
            <v>174.08</v>
          </cell>
        </row>
        <row r="942">
          <cell r="A942" t="str">
            <v>07.2-1</v>
          </cell>
          <cell r="B942" t="str">
            <v>Cantos</v>
          </cell>
          <cell r="C942" t="str">
            <v>m</v>
          </cell>
          <cell r="D942">
            <v>1</v>
          </cell>
          <cell r="E942">
            <v>24.39</v>
          </cell>
          <cell r="F942">
            <v>24.39</v>
          </cell>
        </row>
        <row r="943">
          <cell r="A943" t="str">
            <v>07.1-1</v>
          </cell>
          <cell r="B943" t="str">
            <v>Empañete maestreado Exterior</v>
          </cell>
          <cell r="C943" t="str">
            <v>m2</v>
          </cell>
          <cell r="D943">
            <v>1</v>
          </cell>
          <cell r="E943">
            <v>113.55</v>
          </cell>
          <cell r="F943">
            <v>113.55</v>
          </cell>
        </row>
        <row r="944">
          <cell r="A944" t="str">
            <v>07.1-2</v>
          </cell>
          <cell r="B944" t="str">
            <v>Empañete maestreado Interior</v>
          </cell>
          <cell r="C944" t="str">
            <v>m2</v>
          </cell>
          <cell r="D944">
            <v>1</v>
          </cell>
          <cell r="E944">
            <v>61</v>
          </cell>
          <cell r="F944">
            <v>61</v>
          </cell>
        </row>
      </sheetData>
      <sheetData sheetId="1">
        <row r="4">
          <cell r="A4" t="str">
            <v>Id.</v>
          </cell>
        </row>
      </sheetData>
      <sheetData sheetId="2">
        <row r="4">
          <cell r="A4" t="str">
            <v>Id.</v>
          </cell>
        </row>
      </sheetData>
      <sheetData sheetId="3">
        <row r="4">
          <cell r="A4" t="str">
            <v>Id.</v>
          </cell>
        </row>
      </sheetData>
      <sheetData sheetId="4">
        <row r="4">
          <cell r="A4" t="str">
            <v>Id.</v>
          </cell>
        </row>
      </sheetData>
      <sheetData sheetId="5">
        <row r="4">
          <cell r="A4" t="str">
            <v>Id.</v>
          </cell>
        </row>
      </sheetData>
      <sheetData sheetId="6">
        <row r="4">
          <cell r="A4" t="str">
            <v>Id.</v>
          </cell>
        </row>
      </sheetData>
      <sheetData sheetId="7">
        <row r="4">
          <cell r="A4" t="str">
            <v>Id.</v>
          </cell>
        </row>
      </sheetData>
      <sheetData sheetId="8">
        <row r="4">
          <cell r="A4" t="str">
            <v>Id.</v>
          </cell>
        </row>
      </sheetData>
      <sheetData sheetId="9">
        <row r="4">
          <cell r="A4" t="str">
            <v>Id.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>
        <row r="4">
          <cell r="A4" t="str">
            <v>Id.</v>
          </cell>
        </row>
      </sheetData>
      <sheetData sheetId="32">
        <row r="4">
          <cell r="A4" t="str">
            <v>Id.</v>
          </cell>
        </row>
      </sheetData>
      <sheetData sheetId="33">
        <row r="4">
          <cell r="A4" t="str">
            <v>Id.</v>
          </cell>
        </row>
      </sheetData>
      <sheetData sheetId="34">
        <row r="4">
          <cell r="A4" t="str">
            <v>Id.</v>
          </cell>
        </row>
      </sheetData>
      <sheetData sheetId="35">
        <row r="4">
          <cell r="A4" t="str">
            <v>Id.</v>
          </cell>
        </row>
      </sheetData>
      <sheetData sheetId="36">
        <row r="4">
          <cell r="A4" t="str">
            <v>Id.</v>
          </cell>
        </row>
      </sheetData>
      <sheetData sheetId="37">
        <row r="4">
          <cell r="A4" t="str">
            <v>Id.</v>
          </cell>
        </row>
      </sheetData>
      <sheetData sheetId="38">
        <row r="4">
          <cell r="A4" t="str">
            <v>Id.</v>
          </cell>
        </row>
      </sheetData>
      <sheetData sheetId="39">
        <row r="4">
          <cell r="A4" t="str">
            <v>Id.</v>
          </cell>
        </row>
      </sheetData>
      <sheetData sheetId="40">
        <row r="4">
          <cell r="A4" t="str">
            <v>Id.</v>
          </cell>
        </row>
      </sheetData>
      <sheetData sheetId="41">
        <row r="4">
          <cell r="A4" t="str">
            <v>Id.</v>
          </cell>
        </row>
      </sheetData>
      <sheetData sheetId="42">
        <row r="4">
          <cell r="A4" t="str">
            <v>Id.</v>
          </cell>
        </row>
      </sheetData>
      <sheetData sheetId="43">
        <row r="4">
          <cell r="A4" t="str">
            <v>Id.</v>
          </cell>
        </row>
      </sheetData>
      <sheetData sheetId="44">
        <row r="4">
          <cell r="A4" t="str">
            <v>Id.</v>
          </cell>
        </row>
      </sheetData>
      <sheetData sheetId="45">
        <row r="4">
          <cell r="A4" t="str">
            <v>Id.</v>
          </cell>
        </row>
      </sheetData>
      <sheetData sheetId="46">
        <row r="4">
          <cell r="A4" t="str">
            <v>Id.</v>
          </cell>
        </row>
      </sheetData>
      <sheetData sheetId="47">
        <row r="4">
          <cell r="A4" t="str">
            <v>Id.</v>
          </cell>
        </row>
      </sheetData>
      <sheetData sheetId="48">
        <row r="4">
          <cell r="A4" t="str">
            <v>Id.</v>
          </cell>
        </row>
      </sheetData>
      <sheetData sheetId="49">
        <row r="4">
          <cell r="A4" t="str">
            <v>Id.</v>
          </cell>
        </row>
      </sheetData>
      <sheetData sheetId="50">
        <row r="4">
          <cell r="A4" t="str">
            <v>Id.</v>
          </cell>
        </row>
      </sheetData>
      <sheetData sheetId="51">
        <row r="4">
          <cell r="A4" t="str">
            <v>Id.</v>
          </cell>
        </row>
      </sheetData>
      <sheetData sheetId="52">
        <row r="4">
          <cell r="A4" t="str">
            <v>Id.</v>
          </cell>
        </row>
      </sheetData>
      <sheetData sheetId="53">
        <row r="4">
          <cell r="A4" t="str">
            <v>Id.</v>
          </cell>
        </row>
      </sheetData>
      <sheetData sheetId="54">
        <row r="4">
          <cell r="A4" t="str">
            <v>Id.</v>
          </cell>
        </row>
      </sheetData>
      <sheetData sheetId="55">
        <row r="4">
          <cell r="A4" t="str">
            <v>Id.</v>
          </cell>
        </row>
      </sheetData>
      <sheetData sheetId="56">
        <row r="4">
          <cell r="A4" t="str">
            <v>Id.</v>
          </cell>
        </row>
      </sheetData>
      <sheetData sheetId="57">
        <row r="4">
          <cell r="A4" t="str">
            <v>Id.</v>
          </cell>
        </row>
      </sheetData>
      <sheetData sheetId="58">
        <row r="4">
          <cell r="A4" t="str">
            <v>Id.</v>
          </cell>
        </row>
      </sheetData>
      <sheetData sheetId="59">
        <row r="4">
          <cell r="A4" t="str">
            <v>Id.</v>
          </cell>
        </row>
      </sheetData>
      <sheetData sheetId="60">
        <row r="4">
          <cell r="A4" t="str">
            <v>Id.</v>
          </cell>
        </row>
      </sheetData>
      <sheetData sheetId="61">
        <row r="4">
          <cell r="A4" t="str">
            <v>Id.</v>
          </cell>
        </row>
      </sheetData>
      <sheetData sheetId="62">
        <row r="4">
          <cell r="A4" t="str">
            <v>Id.</v>
          </cell>
        </row>
      </sheetData>
      <sheetData sheetId="63">
        <row r="4">
          <cell r="A4" t="str">
            <v>Id.</v>
          </cell>
        </row>
      </sheetData>
      <sheetData sheetId="64">
        <row r="4">
          <cell r="A4" t="str">
            <v>Id.</v>
          </cell>
        </row>
      </sheetData>
      <sheetData sheetId="65">
        <row r="4">
          <cell r="A4" t="str">
            <v>Id.</v>
          </cell>
        </row>
      </sheetData>
      <sheetData sheetId="66">
        <row r="4">
          <cell r="A4" t="str">
            <v>Id.</v>
          </cell>
        </row>
      </sheetData>
      <sheetData sheetId="67">
        <row r="4">
          <cell r="A4" t="str">
            <v>Id.</v>
          </cell>
        </row>
      </sheetData>
      <sheetData sheetId="68">
        <row r="4">
          <cell r="A4" t="str">
            <v>Id.</v>
          </cell>
        </row>
      </sheetData>
      <sheetData sheetId="69">
        <row r="4">
          <cell r="A4" t="str">
            <v>Id.</v>
          </cell>
        </row>
      </sheetData>
      <sheetData sheetId="70">
        <row r="4">
          <cell r="A4" t="str">
            <v>Id.</v>
          </cell>
        </row>
      </sheetData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>
        <row r="4">
          <cell r="A4" t="str">
            <v>Id.</v>
          </cell>
        </row>
      </sheetData>
      <sheetData sheetId="81">
        <row r="4">
          <cell r="A4" t="str">
            <v>Id.</v>
          </cell>
        </row>
      </sheetData>
      <sheetData sheetId="82">
        <row r="4">
          <cell r="A4" t="str">
            <v>Id.</v>
          </cell>
        </row>
      </sheetData>
      <sheetData sheetId="83">
        <row r="4">
          <cell r="A4" t="str">
            <v>Id.</v>
          </cell>
        </row>
      </sheetData>
      <sheetData sheetId="84">
        <row r="4">
          <cell r="A4" t="str">
            <v>Id.</v>
          </cell>
        </row>
      </sheetData>
      <sheetData sheetId="85">
        <row r="4">
          <cell r="A4" t="str">
            <v>Id.</v>
          </cell>
        </row>
      </sheetData>
      <sheetData sheetId="86">
        <row r="4">
          <cell r="A4" t="str">
            <v>Id.</v>
          </cell>
        </row>
      </sheetData>
      <sheetData sheetId="87">
        <row r="4">
          <cell r="A4" t="str">
            <v>Id.</v>
          </cell>
        </row>
      </sheetData>
      <sheetData sheetId="88">
        <row r="4">
          <cell r="A4" t="str">
            <v>Id.</v>
          </cell>
        </row>
      </sheetData>
      <sheetData sheetId="89">
        <row r="4">
          <cell r="A4" t="str">
            <v>Id.</v>
          </cell>
        </row>
      </sheetData>
      <sheetData sheetId="90">
        <row r="4">
          <cell r="A4" t="str">
            <v>Id.</v>
          </cell>
        </row>
      </sheetData>
      <sheetData sheetId="91">
        <row r="4">
          <cell r="A4" t="str">
            <v>Id.</v>
          </cell>
        </row>
      </sheetData>
      <sheetData sheetId="92">
        <row r="4">
          <cell r="A4" t="str">
            <v>Id.</v>
          </cell>
        </row>
      </sheetData>
      <sheetData sheetId="93">
        <row r="4">
          <cell r="A4" t="str">
            <v>Id.</v>
          </cell>
        </row>
      </sheetData>
      <sheetData sheetId="94">
        <row r="4">
          <cell r="A4" t="str">
            <v>Id.</v>
          </cell>
        </row>
      </sheetData>
      <sheetData sheetId="95">
        <row r="4">
          <cell r="A4" t="str">
            <v>Id.</v>
          </cell>
        </row>
      </sheetData>
      <sheetData sheetId="96">
        <row r="4">
          <cell r="A4" t="str">
            <v>Id.</v>
          </cell>
        </row>
      </sheetData>
      <sheetData sheetId="97">
        <row r="4">
          <cell r="A4" t="str">
            <v>Id.</v>
          </cell>
        </row>
      </sheetData>
      <sheetData sheetId="98">
        <row r="4">
          <cell r="A4" t="str">
            <v>Id.</v>
          </cell>
        </row>
      </sheetData>
      <sheetData sheetId="99">
        <row r="4">
          <cell r="A4" t="str">
            <v>Id.</v>
          </cell>
        </row>
      </sheetData>
      <sheetData sheetId="100" refreshError="1"/>
      <sheetData sheetId="101">
        <row r="4">
          <cell r="A4" t="str">
            <v>Id.</v>
          </cell>
        </row>
      </sheetData>
      <sheetData sheetId="102">
        <row r="4">
          <cell r="A4" t="str">
            <v>Id.</v>
          </cell>
        </row>
      </sheetData>
      <sheetData sheetId="103">
        <row r="4">
          <cell r="A4" t="str">
            <v>Id.</v>
          </cell>
        </row>
      </sheetData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EXPANSIONES "/>
      <sheetName val="peso"/>
      <sheetName val="Costo Promedio"/>
      <sheetName val="comparacion"/>
      <sheetName val="analisis pintura"/>
      <sheetName val="aluzinc+ Varios"/>
      <sheetName val="ANALISIS DE ACERO"/>
      <sheetName val="propuesta"/>
      <sheetName val="ANALISIS_EXPANSIONES_"/>
      <sheetName val="Costo_Promedio"/>
      <sheetName val="analisis_pintura"/>
      <sheetName val="aluzinc+_Varios"/>
      <sheetName val="ANALISIS_DE_ACERO"/>
      <sheetName val="Insumos"/>
      <sheetName val="Precios"/>
      <sheetName val="med.mov.de tierras"/>
      <sheetName val="Senalizacion"/>
      <sheetName val="nave fadoc 2"/>
      <sheetName val="ANALISIS_EXPANSIONES_1"/>
      <sheetName val="Costo_Promedio1"/>
      <sheetName val="analisis_pintura1"/>
      <sheetName val="aluzinc+_Varios1"/>
      <sheetName val="ANALISIS_DE_ACERO1"/>
      <sheetName val="med_mov_de_tierras"/>
      <sheetName val="nave_fadoc_2"/>
      <sheetName val="ANALISIS_EXPANSIONES_2"/>
      <sheetName val="Costo_Promedio2"/>
      <sheetName val="analisis_pintura2"/>
      <sheetName val="aluzinc+_Varios2"/>
      <sheetName val="ANALISIS_DE_ACERO2"/>
      <sheetName val="med_mov_de_tierras1"/>
      <sheetName val="nave_fadoc_21"/>
      <sheetName val="ANALISIS_EXPANSIONES_3"/>
      <sheetName val="Costo_Promedio3"/>
      <sheetName val="analisis_pintura3"/>
      <sheetName val="aluzinc+_Varios3"/>
      <sheetName val="ANALISIS_DE_ACERO3"/>
      <sheetName val="med_mov_de_tierras2"/>
      <sheetName val="nave_fadoc_22"/>
      <sheetName val="ANALISIS_EXPANSIONES_4"/>
      <sheetName val="Costo_Promedio4"/>
      <sheetName val="analisis_pintura4"/>
      <sheetName val="aluzinc+_Varios4"/>
      <sheetName val="ANALISIS_DE_ACERO4"/>
      <sheetName val="med_mov_de_tierras3"/>
      <sheetName val="nave_fadoc_23"/>
      <sheetName val="OBS"/>
      <sheetName val="OM y Encofrados"/>
      <sheetName val="EDIFICIO COUNTERS"/>
      <sheetName val="ANALISIS_EXPANSIONES_5"/>
      <sheetName val="Costo_Promedio5"/>
      <sheetName val="analisis_pintura5"/>
      <sheetName val="aluzinc+_Varios5"/>
      <sheetName val="ANALISIS_DE_ACERO5"/>
      <sheetName val="med_mov_de_tierras4"/>
      <sheetName val="nave_fadoc_24"/>
      <sheetName val="ANALISIS_EXPANSIONES_6"/>
      <sheetName val="Costo_Promedio6"/>
      <sheetName val="analisis_pintura6"/>
      <sheetName val="aluzinc+_Varios6"/>
      <sheetName val="ANALISIS_DE_ACERO6"/>
      <sheetName val="med_mov_de_tierras5"/>
      <sheetName val="nave_fadoc_25"/>
      <sheetName val="Presupuesto"/>
      <sheetName val="anal term"/>
      <sheetName val="I.HORMIG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1"/>
      <sheetName val="PRESUPUESTO 2"/>
      <sheetName val="PRESUPUESTO 3"/>
      <sheetName val="PRESUPUESTO 4"/>
      <sheetName val="ANALISIS DE COSTO"/>
      <sheetName val="MATERIALES"/>
      <sheetName val="MANO DE OBRA"/>
      <sheetName val="PRESUPUESTO ORIGINAL"/>
      <sheetName val="ANALISIS DE COSTOS"/>
      <sheetName val="PRESUPUESTO ENTREGA"/>
      <sheetName val="PRESUPUESTO OORIGINAL"/>
      <sheetName val="PRESUPUESTO PARA ENTREGAR"/>
      <sheetName val="Hoja1"/>
      <sheetName val="PRESUPUESTO ENTREGAR"/>
      <sheetName val="PRESUPUESTO_1"/>
      <sheetName val="PRESUPUESTO_2"/>
      <sheetName val="PRESUPUESTO_3"/>
      <sheetName val="PRESUPUESTO_4"/>
      <sheetName val="ANALISIS_DE_COSTO"/>
      <sheetName val="MANO_DE_OBRA"/>
      <sheetName val="PRESUPUESTO_ORIGINAL"/>
      <sheetName val="ANALISIS_DE_COSTOS"/>
      <sheetName val="PRESUPUESTO_ENTREGA"/>
      <sheetName val="PRESUPUESTO_OORIGINAL"/>
      <sheetName val="PRESUPUESTO_PARA_ENTREGAR"/>
      <sheetName val="PRESUPUESTO_ENTREGAR"/>
      <sheetName val="PRESUPUESTO_11"/>
      <sheetName val="PRESUPUESTO_21"/>
      <sheetName val="PRESUPUESTO_31"/>
      <sheetName val="PRESUPUESTO_41"/>
      <sheetName val="ANALISIS_DE_COSTO1"/>
      <sheetName val="MANO_DE_OBRA1"/>
      <sheetName val="PRESUPUESTO_ORIGINAL1"/>
      <sheetName val="ANALISIS_DE_COSTOS1"/>
      <sheetName val="PRESUPUESTO_ENTREGA1"/>
      <sheetName val="PRESUPUESTO_OORIGINAL1"/>
      <sheetName val="PRESUPUESTO_PARA_ENTREGAR1"/>
      <sheetName val="PRESUPUESTO_ENTREGAR1"/>
      <sheetName val="PRESUPUESTO_12"/>
      <sheetName val="PRESUPUESTO_22"/>
      <sheetName val="PRESUPUESTO_32"/>
      <sheetName val="PRESUPUESTO_42"/>
      <sheetName val="ANALISIS_DE_COSTO2"/>
      <sheetName val="MANO_DE_OBRA2"/>
      <sheetName val="PRESUPUESTO_ORIGINAL2"/>
      <sheetName val="ANALISIS_DE_COSTOS2"/>
      <sheetName val="PRESUPUESTO_ENTREGA2"/>
      <sheetName val="PRESUPUESTO_OORIGINAL2"/>
      <sheetName val="PRESUPUESTO_PARA_ENTREGAR2"/>
      <sheetName val="PRESUPUESTO_ENTREGAR2"/>
      <sheetName val="PRESUPUESTO_13"/>
      <sheetName val="PRESUPUESTO_23"/>
      <sheetName val="PRESUPUESTO_33"/>
      <sheetName val="PRESUPUESTO_43"/>
      <sheetName val="ANALISIS_DE_COSTO3"/>
      <sheetName val="MANO_DE_OBRA3"/>
      <sheetName val="PRESUPUESTO_ORIGINAL3"/>
      <sheetName val="ANALISIS_DE_COSTOS3"/>
      <sheetName val="PRESUPUESTO_ENTREGA3"/>
      <sheetName val="PRESUPUESTO_OORIGINAL3"/>
      <sheetName val="PRESUPUESTO_PARA_ENTREGAR3"/>
      <sheetName val="PRESUPUESTO_ENTREGAR3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7">
          <cell r="H17">
            <v>1500</v>
          </cell>
        </row>
        <row r="1553">
          <cell r="F1553">
            <v>8918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>
        <row r="17">
          <cell r="H17">
            <v>1500</v>
          </cell>
        </row>
      </sheetData>
      <sheetData sheetId="19"/>
      <sheetData sheetId="20"/>
      <sheetData sheetId="21">
        <row r="17">
          <cell r="H17">
            <v>713.13559322033916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17">
          <cell r="H17">
            <v>713.13559322033916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>
        <row r="17">
          <cell r="H17">
            <v>713.13559322033916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>
        <row r="17">
          <cell r="H17">
            <v>713.13559322033916</v>
          </cell>
        </row>
      </sheetData>
      <sheetData sheetId="58"/>
      <sheetData sheetId="59"/>
      <sheetData sheetId="60"/>
      <sheetData sheetId="6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"/>
      <sheetName val="INS"/>
      <sheetName val="RNDIMTO"/>
      <sheetName val="M.O."/>
      <sheetName val="ANA"/>
      <sheetName val="RESU"/>
      <sheetName val="INDISE"/>
      <sheetName val="Hoja1"/>
      <sheetName val="Hoja2"/>
      <sheetName val="Hoja3"/>
      <sheetName val="RECLAMACION 3"/>
      <sheetName val="INSU"/>
      <sheetName val="MO"/>
      <sheetName val="Ins 2"/>
      <sheetName val="INSUMOS"/>
    </sheetNames>
    <sheetDataSet>
      <sheetData sheetId="0"/>
      <sheetData sheetId="1" refreshError="1">
        <row r="561">
          <cell r="D561">
            <v>36.01</v>
          </cell>
        </row>
      </sheetData>
      <sheetData sheetId="2"/>
      <sheetData sheetId="3"/>
      <sheetData sheetId="4"/>
      <sheetData sheetId="5"/>
      <sheetData sheetId="6"/>
      <sheetData sheetId="7">
        <row r="568">
          <cell r="D568" t="str">
            <v>m3</v>
          </cell>
        </row>
      </sheetData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"/>
      <sheetName val="MO"/>
      <sheetName val="C.S."/>
      <sheetName val="PRESU"/>
      <sheetName val="ANALISIS "/>
      <sheetName val="analisis basicos"/>
      <sheetName val="Analisis Complementarios "/>
      <sheetName val="COLOCACION DE TUBERIA"/>
      <sheetName val="MOVIMIENTO DE TIERRA"/>
      <sheetName val=" MOVIMIENTO DE TIERRA EQUIPO"/>
      <sheetName val="ANCLAJES DE H.A."/>
      <sheetName val="REGISTROS DE LADRILLOS Y H.A. "/>
      <sheetName val="RECLAMACION 1."/>
      <sheetName val="ANALISIS CASETAS"/>
      <sheetName val="VERJA NUEVA"/>
    </sheetNames>
    <sheetDataSet>
      <sheetData sheetId="0" refreshError="1">
        <row r="9">
          <cell r="D9">
            <v>1500</v>
          </cell>
        </row>
        <row r="133">
          <cell r="D133">
            <v>1350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"/>
      <sheetName val="MO"/>
      <sheetName val="HORM_&amp;_MORT"/>
      <sheetName val="MUROS"/>
      <sheetName val="TERMINACION"/>
      <sheetName val="ANAL"/>
      <sheetName val="MEMO"/>
      <sheetName val="COF"/>
      <sheetName val="SEP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ROB. SEOPC"/>
      <sheetName val="APROB. SEOPC (2)"/>
      <sheetName val="PASARELA OZORIA"/>
      <sheetName val="Hoja1"/>
      <sheetName val="TUNEL CHARLES"/>
      <sheetName val="Pasarela de L=60.00"/>
      <sheetName val="cotiz tunel"/>
      <sheetName val="peso"/>
      <sheetName val="Presupuesto"/>
      <sheetName val="COF"/>
      <sheetName val="APROB__SEOPC"/>
      <sheetName val="APROB__SEOPC_(2)"/>
      <sheetName val="PASARELA_OZORIA"/>
      <sheetName val="TUNEL_CHARLES"/>
      <sheetName val="Pasarela_de_L=60_00"/>
      <sheetName val="cotiz_tunel"/>
      <sheetName val="APROB__SEOPC1"/>
      <sheetName val="APROB__SEOPC_(2)1"/>
      <sheetName val="PASARELA_OZORIA1"/>
      <sheetName val="TUNEL_CHARLES1"/>
      <sheetName val="Pasarela_de_L=60_001"/>
      <sheetName val="cotiz_tunel1"/>
      <sheetName val="APROB__SEOPC2"/>
      <sheetName val="APROB__SEOPC_(2)2"/>
      <sheetName val="PASARELA_OZORIA2"/>
      <sheetName val="TUNEL_CHARLES2"/>
      <sheetName val="Pasarela_de_L=60_002"/>
      <sheetName val="cotiz_tunel2"/>
      <sheetName val="APROB__SEOPC3"/>
      <sheetName val="APROB__SEOPC_(2)3"/>
      <sheetName val="PASARELA_OZORIA3"/>
      <sheetName val="TUNEL_CHARLES3"/>
      <sheetName val="Pasarela_de_L=60_003"/>
      <sheetName val="cotiz_tunel3"/>
      <sheetName val="APROB__SEOPC4"/>
      <sheetName val="APROB__SEOPC_(2)4"/>
      <sheetName val="PASARELA_OZORIA4"/>
      <sheetName val="TUNEL_CHARLES4"/>
      <sheetName val="Pasarela_de_L=60_004"/>
      <sheetName val="cotiz_tunel4"/>
      <sheetName val="APROB__SEOPC5"/>
      <sheetName val="APROB__SEOPC_(2)5"/>
      <sheetName val="PASARELA_OZORIA5"/>
      <sheetName val="TUNEL_CHARLES5"/>
      <sheetName val="Pasarela_de_L=60_005"/>
      <sheetName val="cotiz_tunel5"/>
      <sheetName val="Recursos"/>
      <sheetName val="Preferencias"/>
      <sheetName val="Ins 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Mano de Obra"/>
      <sheetName val="Insumos"/>
      <sheetName val="Analisis "/>
      <sheetName val="Analisis Civil"/>
      <sheetName val="Mezcla"/>
      <sheetName val="Presupuesto por Partidas"/>
      <sheetName val="Módulo 01 v5"/>
      <sheetName val="Edificio Principal (Estructura)"/>
      <sheetName val="Edificio Principal (Acabados)"/>
      <sheetName val="ANALISIS"/>
      <sheetName val="ANALISIS (2)mig"/>
      <sheetName val="SPA"/>
      <sheetName val="PRECIOS INSUMOS-MANO DE OBRA"/>
      <sheetName val="SUBCONTRATOS"/>
      <sheetName val="Tabla de Cuantia de Elementos E"/>
      <sheetName val="Quantia zapata ponderada col"/>
      <sheetName val="AREAS"/>
    </sheetNames>
    <sheetDataSet>
      <sheetData sheetId="0"/>
      <sheetData sheetId="1"/>
      <sheetData sheetId="2">
        <row r="3">
          <cell r="I3">
            <v>36.200000000000003</v>
          </cell>
        </row>
      </sheetData>
      <sheetData sheetId="3"/>
      <sheetData sheetId="4"/>
      <sheetData sheetId="5"/>
      <sheetData sheetId="6">
        <row r="3">
          <cell r="I3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>
        <row r="3">
          <cell r="I3">
            <v>36.200000000000003</v>
          </cell>
        </row>
      </sheetData>
      <sheetData sheetId="14"/>
      <sheetData sheetId="15"/>
      <sheetData sheetId="16"/>
      <sheetData sheetId="17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pintura"/>
      <sheetName val="Varios"/>
      <sheetName val="Herr+Equip"/>
      <sheetName val="M.O instalacion"/>
      <sheetName val="M.O Fabricacion"/>
      <sheetName val="Corte+Sold"/>
      <sheetName val="Ana.precios un"/>
      <sheetName val="PRESUPUESTO"/>
      <sheetName val="Analisis pit office"/>
      <sheetName val="ANALISIS"/>
      <sheetName val="Comparacion"/>
      <sheetName val="Ana.esc. emergencia"/>
      <sheetName val="Peso techo"/>
      <sheetName val="Ana.baranda"/>
      <sheetName val="Peso Escalera"/>
      <sheetName val="BAR. ESC. EMERG. PIT OFFICE"/>
      <sheetName val="ESC. EMERG. PIT OFFICE (2)"/>
      <sheetName val="TECHO PIT OFFICE"/>
      <sheetName val="Analisis de precios PIT OFFICE"/>
      <sheetName val="Pres."/>
      <sheetName val="peso"/>
      <sheetName val="Cubicacion"/>
      <sheetName val="Laurel(OBINSA)"/>
      <sheetName val="_pintura"/>
      <sheetName val="M_O_instalacion"/>
      <sheetName val="M_O_Fabricacion"/>
      <sheetName val="Ana_precios_un"/>
      <sheetName val="Analisis_pit_office"/>
      <sheetName val="Ana_esc__emergencia"/>
      <sheetName val="Peso_techo"/>
      <sheetName val="Ana_baranda"/>
      <sheetName val="Peso_Escalera"/>
      <sheetName val="BAR__ESC__EMERG__PIT_OFFICE"/>
      <sheetName val="ESC__EMERG__PIT_OFFICE_(2)"/>
      <sheetName val="TECHO_PIT_OFFICE"/>
      <sheetName val="Analisis_de_precios_PIT_OFFICE"/>
      <sheetName val="Pres_"/>
      <sheetName val="_pintura1"/>
      <sheetName val="M_O_instalacion1"/>
      <sheetName val="M_O_Fabricacion1"/>
      <sheetName val="Ana_precios_un1"/>
      <sheetName val="Analisis_pit_office1"/>
      <sheetName val="Ana_esc__emergencia1"/>
      <sheetName val="Peso_techo1"/>
      <sheetName val="Ana_baranda1"/>
      <sheetName val="Peso_Escalera1"/>
      <sheetName val="BAR__ESC__EMERG__PIT_OFFICE1"/>
      <sheetName val="ESC__EMERG__PIT_OFFICE_(2)1"/>
      <sheetName val="TECHO_PIT_OFFICE1"/>
      <sheetName val="Analisis_de_precios_PIT_OFFICE1"/>
      <sheetName val="Pres_1"/>
      <sheetName val="_pintura2"/>
      <sheetName val="M_O_instalacion2"/>
      <sheetName val="M_O_Fabricacion2"/>
      <sheetName val="Ana_precios_un2"/>
      <sheetName val="Analisis_pit_office2"/>
      <sheetName val="Ana_esc__emergencia2"/>
      <sheetName val="Peso_techo2"/>
      <sheetName val="Ana_baranda2"/>
      <sheetName val="Peso_Escalera2"/>
      <sheetName val="BAR__ESC__EMERG__PIT_OFFICE2"/>
      <sheetName val="ESC__EMERG__PIT_OFFICE_(2)2"/>
      <sheetName val="TECHO_PIT_OFFICE2"/>
      <sheetName val="Analisis_de_precios_PIT_OFFICE2"/>
      <sheetName val="Pres_2"/>
      <sheetName val="_pintura3"/>
      <sheetName val="M_O_instalacion3"/>
      <sheetName val="M_O_Fabricacion3"/>
      <sheetName val="Ana_precios_un3"/>
      <sheetName val="Analisis_pit_office3"/>
      <sheetName val="Ana_esc__emergencia3"/>
      <sheetName val="Peso_techo3"/>
      <sheetName val="Ana_baranda3"/>
      <sheetName val="Peso_Escalera3"/>
      <sheetName val="BAR__ESC__EMERG__PIT_OFFICE3"/>
      <sheetName val="ESC__EMERG__PIT_OFFICE_(2)3"/>
      <sheetName val="TECHO_PIT_OFFICE3"/>
      <sheetName val="Analisis_de_precios_PIT_OFFICE3"/>
      <sheetName val="Pres_3"/>
      <sheetName val="Pasarela de L=60.00"/>
      <sheetName val="_pintura4"/>
      <sheetName val="M_O_instalacion4"/>
      <sheetName val="M_O_Fabricacion4"/>
      <sheetName val="Ana_precios_un4"/>
      <sheetName val="Analisis_pit_office4"/>
      <sheetName val="Ana_esc__emergencia4"/>
      <sheetName val="Peso_techo4"/>
      <sheetName val="Ana_baranda4"/>
      <sheetName val="Peso_Escalera4"/>
      <sheetName val="BAR__ESC__EMERG__PIT_OFFICE4"/>
      <sheetName val="ESC__EMERG__PIT_OFFICE_(2)4"/>
      <sheetName val="TECHO_PIT_OFFICE4"/>
      <sheetName val="Analisis_de_precios_PIT_OFFICE4"/>
      <sheetName val="Pres_4"/>
      <sheetName val="_pintura5"/>
      <sheetName val="M_O_instalacion5"/>
      <sheetName val="M_O_Fabricacion5"/>
      <sheetName val="Ana_precios_un5"/>
      <sheetName val="Analisis_pit_office5"/>
      <sheetName val="Ana_esc__emergencia5"/>
      <sheetName val="Peso_techo5"/>
      <sheetName val="Ana_baranda5"/>
      <sheetName val="Peso_Escalera5"/>
      <sheetName val="BAR__ESC__EMERG__PIT_OFFICE5"/>
      <sheetName val="ESC__EMERG__PIT_OFFICE_(2)5"/>
      <sheetName val="TECHO_PIT_OFFICE5"/>
      <sheetName val="Analisis_de_precios_PIT_OFFICE5"/>
      <sheetName val="Pres_5"/>
      <sheetName val="PRESUPUESTO PIT OFFICE"/>
      <sheetName val="Insumos"/>
      <sheetName val="Analisis "/>
      <sheetName val="analisis1"/>
      <sheetName val="Pres. "/>
      <sheetName val="Ele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ULO 6"/>
      <sheetName val="MODULO 5"/>
      <sheetName val="MODULO 4"/>
      <sheetName val="Insumos"/>
      <sheetName val="Analisis "/>
      <sheetName val="Analisis Civil MODULO 4"/>
      <sheetName val="Analisis Civil MODULO 5"/>
      <sheetName val="Analisis Civil MODULO 6"/>
      <sheetName val="Mezcla"/>
      <sheetName val=" MObra"/>
    </sheetNames>
    <sheetDataSet>
      <sheetData sheetId="0"/>
      <sheetData sheetId="1"/>
      <sheetData sheetId="2"/>
      <sheetData sheetId="3" refreshError="1">
        <row r="2">
          <cell r="G2">
            <v>1</v>
          </cell>
          <cell r="H2">
            <v>34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"/>
      <sheetName val="Ins"/>
      <sheetName val="Ins 2"/>
      <sheetName val="FA"/>
      <sheetName val="Rndmto"/>
      <sheetName val="M.O."/>
      <sheetName val="Ana"/>
      <sheetName val="Resu"/>
      <sheetName val="Indice"/>
      <sheetName val="Pasarela de L=60.00"/>
      <sheetName val="PRE Desvio Alcant.  Potable"/>
      <sheetName val="Ana.precios un"/>
      <sheetName val="PRESUPUESTO"/>
      <sheetName val="Insumos"/>
      <sheetName val="MANO DE OBRA"/>
      <sheetName val="Sheet4"/>
      <sheetName val="Sheet5"/>
      <sheetName val="análisis de precios"/>
      <sheetName val="caseta de planta"/>
      <sheetName val="Materiales"/>
      <sheetName val="Los Ángeles (Fase II)"/>
      <sheetName val="Ins_2"/>
      <sheetName val="M_O_"/>
      <sheetName val="Pasarela_de_L=60_00"/>
      <sheetName val="MANO_DE_OBRA"/>
      <sheetName val="Ana_precios_un"/>
      <sheetName val="análisis_de_precios"/>
      <sheetName val="caseta_de_planta"/>
      <sheetName val="PRE_Desvio_Alcant___Potable"/>
      <sheetName val="Los_Ángeles_(Fase_II)"/>
      <sheetName val="COF"/>
      <sheetName val="Mano Obra"/>
      <sheetName val="Analisis"/>
      <sheetName val="analisis unitarios"/>
      <sheetName val="Resumen Precio Equipos"/>
      <sheetName val="Analisis Cañada"/>
    </sheetNames>
    <sheetDataSet>
      <sheetData sheetId="0" refreshError="1"/>
      <sheetData sheetId="1" refreshError="1"/>
      <sheetData sheetId="2" refreshError="1">
        <row r="51">
          <cell r="E51">
            <v>4.5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51">
          <cell r="E51">
            <v>4.5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"/>
      <sheetName val="MO"/>
      <sheetName val="C.S."/>
      <sheetName val="PRESU"/>
      <sheetName val="ANALISIS "/>
      <sheetName val="analisis basicos"/>
      <sheetName val="Analisis Complementarios "/>
      <sheetName val="COLOCACION DE TUBERIA"/>
      <sheetName val="MOVIMIENTO DE TIERRA"/>
      <sheetName val=" MOVIMIENTO DE TIERRA EQUIPO"/>
      <sheetName val="ANCLAJES DE H.A."/>
      <sheetName val="REGISTROS DE LADRILLOS Y H.A. "/>
      <sheetName val="RECLAMACION 1."/>
      <sheetName val="ANALISIS CASETAS"/>
      <sheetName val="VERJA NUEVA"/>
      <sheetName val="Precios"/>
    </sheetNames>
    <sheetDataSet>
      <sheetData sheetId="0" refreshError="1"/>
      <sheetData sheetId="1" refreshError="1">
        <row r="11">
          <cell r="B11">
            <v>1.4428531746653097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3"/>
  <sheetViews>
    <sheetView showGridLines="0" tabSelected="1" view="pageBreakPreview" zoomScale="90" zoomScaleNormal="100" zoomScaleSheetLayoutView="90" workbookViewId="0">
      <selection activeCell="A15" sqref="A15:G15"/>
    </sheetView>
  </sheetViews>
  <sheetFormatPr baseColWidth="10" defaultColWidth="9.109375" defaultRowHeight="16.2"/>
  <cols>
    <col min="1" max="1" width="8.21875" style="205" customWidth="1"/>
    <col min="2" max="2" width="90.33203125" style="205" customWidth="1"/>
    <col min="3" max="3" width="12.6640625" style="206" customWidth="1"/>
    <col min="4" max="4" width="17.88671875" style="206" customWidth="1"/>
    <col min="5" max="5" width="21.109375" style="206" customWidth="1"/>
    <col min="6" max="6" width="25" style="206" customWidth="1"/>
    <col min="7" max="7" width="35.33203125" style="213" customWidth="1"/>
    <col min="8" max="42" width="9.109375" style="205"/>
    <col min="43" max="43" width="9.109375" style="205" customWidth="1"/>
    <col min="44" max="47" width="9.109375" style="205"/>
    <col min="48" max="50" width="11" style="205" bestFit="1" customWidth="1"/>
    <col min="51" max="109" width="9.109375" style="205"/>
    <col min="110" max="112" width="11" style="205" bestFit="1" customWidth="1"/>
    <col min="113" max="16384" width="9.109375" style="205"/>
  </cols>
  <sheetData>
    <row r="1" spans="1:8" ht="17.399999999999999">
      <c r="A1" s="359"/>
      <c r="B1" s="360"/>
      <c r="C1" s="360"/>
      <c r="D1" s="360"/>
      <c r="E1" s="360"/>
      <c r="F1" s="360"/>
      <c r="G1" s="361"/>
    </row>
    <row r="2" spans="1:8" ht="17.399999999999999">
      <c r="A2" s="362"/>
      <c r="B2" s="363"/>
      <c r="C2" s="363"/>
      <c r="D2" s="363"/>
      <c r="E2" s="363"/>
      <c r="F2" s="363"/>
      <c r="G2" s="364"/>
    </row>
    <row r="3" spans="1:8" ht="17.399999999999999">
      <c r="A3" s="362"/>
      <c r="B3" s="363"/>
      <c r="C3" s="363"/>
      <c r="D3" s="363"/>
      <c r="E3" s="363"/>
      <c r="F3" s="363"/>
      <c r="G3" s="364"/>
    </row>
    <row r="4" spans="1:8" ht="17.399999999999999">
      <c r="A4" s="362"/>
      <c r="B4" s="363"/>
      <c r="C4" s="363"/>
      <c r="D4" s="363"/>
      <c r="E4" s="363"/>
      <c r="F4" s="363"/>
      <c r="G4" s="364"/>
    </row>
    <row r="5" spans="1:8" ht="17.399999999999999">
      <c r="A5" s="255"/>
      <c r="B5" s="256"/>
      <c r="C5" s="256"/>
      <c r="D5" s="256"/>
      <c r="E5" s="256"/>
      <c r="F5" s="256"/>
      <c r="G5" s="257"/>
    </row>
    <row r="6" spans="1:8" ht="17.399999999999999">
      <c r="A6" s="255"/>
      <c r="B6" s="256"/>
      <c r="C6" s="256"/>
      <c r="D6" s="256"/>
      <c r="E6" s="256"/>
      <c r="F6" s="256"/>
      <c r="G6" s="257"/>
    </row>
    <row r="7" spans="1:8" ht="22.8">
      <c r="A7" s="365" t="s">
        <v>98</v>
      </c>
      <c r="B7" s="366"/>
      <c r="C7" s="366"/>
      <c r="D7" s="366"/>
      <c r="E7" s="366"/>
      <c r="F7" s="366"/>
      <c r="G7" s="367"/>
    </row>
    <row r="8" spans="1:8" ht="18" thickBot="1">
      <c r="A8" s="350" t="s">
        <v>197</v>
      </c>
      <c r="B8" s="351"/>
      <c r="C8" s="351"/>
      <c r="D8" s="351"/>
      <c r="E8" s="351"/>
      <c r="F8" s="351"/>
      <c r="G8" s="352"/>
    </row>
    <row r="9" spans="1:8" ht="29.4" customHeight="1">
      <c r="A9" s="258"/>
      <c r="B9" s="259"/>
      <c r="C9" s="259"/>
      <c r="D9" s="259"/>
      <c r="E9" s="382"/>
      <c r="F9" s="382"/>
      <c r="G9" s="383" t="s">
        <v>201</v>
      </c>
    </row>
    <row r="10" spans="1:8" ht="26.1" customHeight="1">
      <c r="A10" s="258"/>
      <c r="B10" s="385"/>
      <c r="C10" s="385"/>
      <c r="D10" s="385"/>
      <c r="E10" s="385"/>
      <c r="F10" s="385"/>
      <c r="G10" s="386"/>
    </row>
    <row r="11" spans="1:8" ht="46.2" customHeight="1">
      <c r="A11" s="384" t="s">
        <v>198</v>
      </c>
      <c r="B11" s="387"/>
      <c r="C11" s="387"/>
      <c r="D11" s="387"/>
      <c r="E11" s="387"/>
      <c r="F11" s="387"/>
      <c r="G11" s="387"/>
    </row>
    <row r="12" spans="1:8" ht="28.65" customHeight="1">
      <c r="A12" s="384" t="s">
        <v>199</v>
      </c>
      <c r="B12" s="387"/>
      <c r="C12" s="387"/>
      <c r="D12" s="387"/>
      <c r="E12" s="387"/>
      <c r="F12" s="387"/>
      <c r="G12" s="387"/>
    </row>
    <row r="13" spans="1:8" ht="28.65" customHeight="1">
      <c r="A13" s="388" t="s">
        <v>200</v>
      </c>
      <c r="B13" s="389"/>
      <c r="C13" s="389"/>
      <c r="D13" s="389"/>
      <c r="E13" s="389"/>
      <c r="F13" s="389"/>
      <c r="G13" s="390"/>
    </row>
    <row r="14" spans="1:8" ht="28.65" customHeight="1">
      <c r="A14" s="388" t="s">
        <v>202</v>
      </c>
      <c r="B14" s="389"/>
      <c r="C14" s="389"/>
      <c r="D14" s="389"/>
      <c r="E14" s="389"/>
      <c r="F14" s="389"/>
      <c r="G14" s="390"/>
    </row>
    <row r="15" spans="1:8" ht="51" customHeight="1" thickBot="1">
      <c r="A15" s="357"/>
      <c r="B15" s="358"/>
      <c r="C15" s="358"/>
      <c r="D15" s="358"/>
      <c r="E15" s="358"/>
      <c r="F15" s="358"/>
      <c r="G15" s="358"/>
      <c r="H15" s="349"/>
    </row>
    <row r="16" spans="1:8" s="214" customFormat="1" ht="20.399999999999999" customHeight="1" thickBot="1">
      <c r="A16" s="247" t="s">
        <v>2</v>
      </c>
      <c r="B16" s="248" t="s">
        <v>83</v>
      </c>
      <c r="C16" s="248" t="s">
        <v>3</v>
      </c>
      <c r="D16" s="248" t="s">
        <v>4</v>
      </c>
      <c r="E16" s="248" t="s">
        <v>84</v>
      </c>
      <c r="F16" s="248" t="s">
        <v>5</v>
      </c>
      <c r="G16" s="249" t="s">
        <v>0</v>
      </c>
    </row>
    <row r="17" spans="1:7">
      <c r="A17" s="260"/>
      <c r="B17" s="213"/>
      <c r="C17" s="213"/>
      <c r="D17" s="213"/>
      <c r="E17" s="213"/>
      <c r="F17" s="213"/>
      <c r="G17" s="261"/>
    </row>
    <row r="18" spans="1:7" ht="20.399999999999999" customHeight="1">
      <c r="A18" s="316" t="s">
        <v>97</v>
      </c>
      <c r="B18" s="215" t="s">
        <v>79</v>
      </c>
      <c r="C18" s="223"/>
      <c r="D18" s="223"/>
      <c r="E18" s="223"/>
      <c r="F18" s="223"/>
      <c r="G18" s="264"/>
    </row>
    <row r="19" spans="1:7" s="207" customFormat="1" ht="21.6" customHeight="1">
      <c r="A19" s="265">
        <v>1.01</v>
      </c>
      <c r="B19" s="216" t="s">
        <v>80</v>
      </c>
      <c r="C19" s="217">
        <v>1</v>
      </c>
      <c r="D19" s="217" t="s">
        <v>87</v>
      </c>
      <c r="E19" s="218">
        <v>0</v>
      </c>
      <c r="F19" s="224">
        <f>+C19*E19</f>
        <v>0</v>
      </c>
      <c r="G19" s="266"/>
    </row>
    <row r="20" spans="1:7" s="207" customFormat="1" ht="23.4" customHeight="1">
      <c r="A20" s="265">
        <f>+A19+0.01</f>
        <v>1.02</v>
      </c>
      <c r="B20" s="219" t="s">
        <v>82</v>
      </c>
      <c r="C20" s="220">
        <v>1</v>
      </c>
      <c r="D20" s="217" t="str">
        <f>+D19</f>
        <v>Unds.</v>
      </c>
      <c r="E20" s="221">
        <v>0</v>
      </c>
      <c r="F20" s="224">
        <f>+C20*E20</f>
        <v>0</v>
      </c>
      <c r="G20" s="266"/>
    </row>
    <row r="21" spans="1:7" s="207" customFormat="1" ht="32.4" customHeight="1">
      <c r="A21" s="265">
        <f t="shared" ref="A21:A23" si="0">+A20+0.01</f>
        <v>1.03</v>
      </c>
      <c r="B21" s="222" t="s">
        <v>94</v>
      </c>
      <c r="C21" s="220">
        <v>8</v>
      </c>
      <c r="D21" s="217" t="s">
        <v>95</v>
      </c>
      <c r="E21" s="221">
        <v>0</v>
      </c>
      <c r="F21" s="224">
        <f>+C21*E21</f>
        <v>0</v>
      </c>
      <c r="G21" s="266"/>
    </row>
    <row r="22" spans="1:7" s="207" customFormat="1" ht="32.4" customHeight="1">
      <c r="A22" s="265">
        <f t="shared" si="0"/>
        <v>1.04</v>
      </c>
      <c r="B22" s="222" t="s">
        <v>96</v>
      </c>
      <c r="C22" s="220">
        <v>1</v>
      </c>
      <c r="D22" s="217" t="s">
        <v>87</v>
      </c>
      <c r="E22" s="221">
        <v>0</v>
      </c>
      <c r="F22" s="224">
        <f>+C22*E22</f>
        <v>0</v>
      </c>
      <c r="G22" s="266"/>
    </row>
    <row r="23" spans="1:7" s="207" customFormat="1" ht="25.2" customHeight="1">
      <c r="A23" s="265">
        <f t="shared" si="0"/>
        <v>1.05</v>
      </c>
      <c r="B23" s="216" t="s">
        <v>23</v>
      </c>
      <c r="C23" s="217">
        <v>6</v>
      </c>
      <c r="D23" s="217" t="s">
        <v>86</v>
      </c>
      <c r="E23" s="218">
        <v>0</v>
      </c>
      <c r="F23" s="224">
        <f>+C23*E23</f>
        <v>0</v>
      </c>
      <c r="G23" s="267"/>
    </row>
    <row r="24" spans="1:7" s="207" customFormat="1" ht="25.2" customHeight="1">
      <c r="A24" s="265"/>
      <c r="B24" s="347"/>
      <c r="C24" s="332"/>
      <c r="D24" s="332"/>
      <c r="E24" s="348"/>
      <c r="F24" s="229" t="s">
        <v>99</v>
      </c>
      <c r="G24" s="269">
        <f>SUM(F19:F23)</f>
        <v>0</v>
      </c>
    </row>
    <row r="25" spans="1:7" s="207" customFormat="1" ht="34.950000000000003" customHeight="1">
      <c r="A25" s="265">
        <v>1.01</v>
      </c>
      <c r="B25" s="331" t="s">
        <v>193</v>
      </c>
      <c r="C25" s="332"/>
      <c r="D25" s="332"/>
      <c r="E25" s="333"/>
      <c r="F25" s="334"/>
      <c r="G25" s="263"/>
    </row>
    <row r="26" spans="1:7" s="207" customFormat="1" ht="25.2" customHeight="1">
      <c r="A26" s="265">
        <v>1.02</v>
      </c>
      <c r="B26" s="222" t="s">
        <v>163</v>
      </c>
      <c r="C26" s="217">
        <v>505.5</v>
      </c>
      <c r="D26" s="217" t="s">
        <v>115</v>
      </c>
      <c r="E26" s="218">
        <v>0</v>
      </c>
      <c r="F26" s="224">
        <f t="shared" ref="F26:F28" si="1">+ROUND(C26*E26,2)</f>
        <v>0</v>
      </c>
      <c r="G26" s="263"/>
    </row>
    <row r="27" spans="1:7" s="207" customFormat="1" ht="25.2" customHeight="1">
      <c r="A27" s="265">
        <v>1.03</v>
      </c>
      <c r="B27" s="222" t="s">
        <v>164</v>
      </c>
      <c r="C27" s="217">
        <f>C26*1.5</f>
        <v>758.25</v>
      </c>
      <c r="D27" s="217" t="s">
        <v>151</v>
      </c>
      <c r="E27" s="221">
        <v>0</v>
      </c>
      <c r="F27" s="224">
        <f t="shared" si="1"/>
        <v>0</v>
      </c>
      <c r="G27" s="263"/>
    </row>
    <row r="28" spans="1:7" s="207" customFormat="1" ht="25.2" customHeight="1">
      <c r="A28" s="265">
        <v>1.04</v>
      </c>
      <c r="B28" s="222" t="s">
        <v>165</v>
      </c>
      <c r="C28" s="217">
        <f>C27*0.15</f>
        <v>113.7375</v>
      </c>
      <c r="D28" s="217" t="s">
        <v>152</v>
      </c>
      <c r="E28" s="218">
        <v>0</v>
      </c>
      <c r="F28" s="224">
        <f t="shared" si="1"/>
        <v>0</v>
      </c>
      <c r="G28" s="263"/>
    </row>
    <row r="29" spans="1:7" s="207" customFormat="1" ht="25.2" customHeight="1">
      <c r="A29" s="265"/>
      <c r="B29" s="315"/>
      <c r="C29" s="217"/>
      <c r="D29" s="217"/>
      <c r="E29" s="218"/>
      <c r="F29" s="229" t="s">
        <v>99</v>
      </c>
      <c r="G29" s="269">
        <f>SUM(F26:F28)</f>
        <v>0</v>
      </c>
    </row>
    <row r="30" spans="1:7" ht="26.4" customHeight="1">
      <c r="A30" s="316" t="s">
        <v>89</v>
      </c>
      <c r="B30" s="315" t="s">
        <v>108</v>
      </c>
      <c r="C30" s="250"/>
      <c r="D30" s="250"/>
      <c r="E30" s="228"/>
      <c r="F30" s="251"/>
      <c r="G30" s="270"/>
    </row>
    <row r="31" spans="1:7" ht="26.4" customHeight="1">
      <c r="A31" s="265">
        <v>1.01</v>
      </c>
      <c r="B31" s="222" t="s">
        <v>121</v>
      </c>
      <c r="C31" s="217">
        <f>500*1.5*1.5</f>
        <v>1125</v>
      </c>
      <c r="D31" s="217" t="s">
        <v>18</v>
      </c>
      <c r="E31" s="218">
        <v>0</v>
      </c>
      <c r="F31" s="224">
        <f t="shared" ref="F31:F35" si="2">+C31*E31</f>
        <v>0</v>
      </c>
      <c r="G31" s="266"/>
    </row>
    <row r="32" spans="1:7" ht="26.4" customHeight="1">
      <c r="A32" s="265">
        <f>+A31+0.01</f>
        <v>1.02</v>
      </c>
      <c r="B32" s="222" t="s">
        <v>109</v>
      </c>
      <c r="C32" s="220">
        <f>505*0.1</f>
        <v>50.5</v>
      </c>
      <c r="D32" s="217" t="s">
        <v>18</v>
      </c>
      <c r="E32" s="221">
        <v>0</v>
      </c>
      <c r="F32" s="224">
        <f t="shared" si="2"/>
        <v>0</v>
      </c>
      <c r="G32" s="266"/>
    </row>
    <row r="33" spans="1:7" ht="36" customHeight="1">
      <c r="A33" s="265">
        <f t="shared" ref="A33:A36" si="3">+A32+0.01</f>
        <v>1.03</v>
      </c>
      <c r="B33" s="222" t="s">
        <v>124</v>
      </c>
      <c r="C33" s="217">
        <f>505*1.5*1.5*1.2</f>
        <v>1363.5</v>
      </c>
      <c r="D33" s="217" t="s">
        <v>18</v>
      </c>
      <c r="E33" s="221">
        <v>0</v>
      </c>
      <c r="F33" s="224">
        <f t="shared" si="2"/>
        <v>0</v>
      </c>
      <c r="G33" s="266"/>
    </row>
    <row r="34" spans="1:7" ht="36" customHeight="1">
      <c r="A34" s="265">
        <f t="shared" si="3"/>
        <v>1.04</v>
      </c>
      <c r="B34" s="222" t="s">
        <v>125</v>
      </c>
      <c r="C34" s="217">
        <f>+C33</f>
        <v>1363.5</v>
      </c>
      <c r="D34" s="217" t="s">
        <v>18</v>
      </c>
      <c r="E34" s="221">
        <v>0</v>
      </c>
      <c r="F34" s="224">
        <f>+C34*E34</f>
        <v>0</v>
      </c>
      <c r="G34" s="266"/>
    </row>
    <row r="35" spans="1:7" ht="37.200000000000003" customHeight="1">
      <c r="A35" s="265">
        <f t="shared" si="3"/>
        <v>1.05</v>
      </c>
      <c r="B35" s="222" t="s">
        <v>122</v>
      </c>
      <c r="C35" s="220">
        <f>+C31</f>
        <v>1125</v>
      </c>
      <c r="D35" s="217" t="s">
        <v>18</v>
      </c>
      <c r="E35" s="221">
        <v>0</v>
      </c>
      <c r="F35" s="224">
        <f t="shared" si="2"/>
        <v>0</v>
      </c>
      <c r="G35" s="266"/>
    </row>
    <row r="36" spans="1:7" ht="26.4" customHeight="1">
      <c r="A36" s="265">
        <f t="shared" si="3"/>
        <v>1.06</v>
      </c>
      <c r="B36" s="222" t="s">
        <v>123</v>
      </c>
      <c r="C36" s="217">
        <v>270.19</v>
      </c>
      <c r="D36" s="217" t="s">
        <v>18</v>
      </c>
      <c r="E36" s="218">
        <v>0</v>
      </c>
      <c r="F36" s="224">
        <f>+C36*E36</f>
        <v>0</v>
      </c>
      <c r="G36" s="267"/>
    </row>
    <row r="37" spans="1:7" ht="26.4" customHeight="1">
      <c r="A37" s="268"/>
      <c r="B37" s="225"/>
      <c r="C37" s="226"/>
      <c r="D37" s="227"/>
      <c r="E37" s="228"/>
      <c r="F37" s="229" t="s">
        <v>99</v>
      </c>
      <c r="G37" s="269">
        <f>SUM(F31:F36)</f>
        <v>0</v>
      </c>
    </row>
    <row r="38" spans="1:7" ht="26.4" customHeight="1">
      <c r="A38" s="316" t="s">
        <v>90</v>
      </c>
      <c r="B38" s="315" t="s">
        <v>110</v>
      </c>
      <c r="C38" s="250"/>
      <c r="D38" s="250"/>
      <c r="E38" s="228"/>
      <c r="F38" s="251"/>
      <c r="G38" s="270"/>
    </row>
    <row r="39" spans="1:7" ht="26.4" customHeight="1">
      <c r="A39" s="265">
        <v>1.01</v>
      </c>
      <c r="B39" s="222" t="s">
        <v>128</v>
      </c>
      <c r="C39" s="217">
        <v>120</v>
      </c>
      <c r="D39" s="217" t="s">
        <v>115</v>
      </c>
      <c r="E39" s="221">
        <v>0</v>
      </c>
      <c r="F39" s="224">
        <f t="shared" ref="F39:F43" si="4">+C39*E39</f>
        <v>0</v>
      </c>
      <c r="G39" s="266"/>
    </row>
    <row r="40" spans="1:7" ht="26.4" customHeight="1">
      <c r="A40" s="265">
        <f>+A39+0.01</f>
        <v>1.02</v>
      </c>
      <c r="B40" s="222" t="s">
        <v>111</v>
      </c>
      <c r="C40" s="220">
        <v>75</v>
      </c>
      <c r="D40" s="217" t="s">
        <v>115</v>
      </c>
      <c r="E40" s="221">
        <v>0</v>
      </c>
      <c r="F40" s="224">
        <f t="shared" si="4"/>
        <v>0</v>
      </c>
      <c r="G40" s="266"/>
    </row>
    <row r="41" spans="1:7" ht="26.4" customHeight="1">
      <c r="A41" s="265">
        <f t="shared" ref="A41:A43" si="5">+A40+0.01</f>
        <v>1.03</v>
      </c>
      <c r="B41" s="222" t="s">
        <v>112</v>
      </c>
      <c r="C41" s="220">
        <v>85</v>
      </c>
      <c r="D41" s="217" t="s">
        <v>115</v>
      </c>
      <c r="E41" s="221">
        <v>0</v>
      </c>
      <c r="F41" s="224">
        <f t="shared" ref="F41" si="6">+C41*E41</f>
        <v>0</v>
      </c>
      <c r="G41" s="266"/>
    </row>
    <row r="42" spans="1:7" ht="26.4" customHeight="1">
      <c r="A42" s="265">
        <f t="shared" si="5"/>
        <v>1.04</v>
      </c>
      <c r="B42" s="222" t="s">
        <v>113</v>
      </c>
      <c r="C42" s="217">
        <v>150</v>
      </c>
      <c r="D42" s="217" t="s">
        <v>115</v>
      </c>
      <c r="E42" s="221">
        <v>0</v>
      </c>
      <c r="F42" s="224">
        <f t="shared" si="4"/>
        <v>0</v>
      </c>
      <c r="G42" s="266"/>
    </row>
    <row r="43" spans="1:7" ht="26.4" customHeight="1">
      <c r="A43" s="265">
        <f t="shared" si="5"/>
        <v>1.05</v>
      </c>
      <c r="B43" s="222" t="s">
        <v>114</v>
      </c>
      <c r="C43" s="220">
        <v>75</v>
      </c>
      <c r="D43" s="217" t="s">
        <v>115</v>
      </c>
      <c r="E43" s="221">
        <v>0</v>
      </c>
      <c r="F43" s="224">
        <f t="shared" si="4"/>
        <v>0</v>
      </c>
      <c r="G43" s="266"/>
    </row>
    <row r="44" spans="1:7" ht="26.4" customHeight="1">
      <c r="A44" s="268"/>
      <c r="B44" s="225"/>
      <c r="C44" s="226"/>
      <c r="D44" s="227"/>
      <c r="E44" s="228"/>
      <c r="F44" s="229" t="s">
        <v>99</v>
      </c>
      <c r="G44" s="269">
        <f>SUM(F39:F43)</f>
        <v>0</v>
      </c>
    </row>
    <row r="45" spans="1:7" ht="26.4" customHeight="1">
      <c r="A45" s="316" t="s">
        <v>91</v>
      </c>
      <c r="B45" s="315" t="s">
        <v>116</v>
      </c>
      <c r="C45" s="250"/>
      <c r="D45" s="250"/>
      <c r="E45" s="228"/>
      <c r="F45" s="251"/>
      <c r="G45" s="270"/>
    </row>
    <row r="46" spans="1:7" ht="25.95" customHeight="1">
      <c r="A46" s="265">
        <v>1.01</v>
      </c>
      <c r="B46" s="222" t="s">
        <v>128</v>
      </c>
      <c r="C46" s="217">
        <v>120</v>
      </c>
      <c r="D46" s="217" t="s">
        <v>115</v>
      </c>
      <c r="E46" s="218">
        <v>0</v>
      </c>
      <c r="F46" s="224">
        <f t="shared" ref="F46:F50" si="7">+C46*E46</f>
        <v>0</v>
      </c>
      <c r="G46" s="266"/>
    </row>
    <row r="47" spans="1:7" ht="26.4" customHeight="1">
      <c r="A47" s="265">
        <f>+A46+0.01</f>
        <v>1.02</v>
      </c>
      <c r="B47" s="222" t="s">
        <v>111</v>
      </c>
      <c r="C47" s="220">
        <v>75</v>
      </c>
      <c r="D47" s="217" t="s">
        <v>115</v>
      </c>
      <c r="E47" s="221">
        <v>0</v>
      </c>
      <c r="F47" s="224">
        <f t="shared" si="7"/>
        <v>0</v>
      </c>
      <c r="G47" s="266"/>
    </row>
    <row r="48" spans="1:7" ht="26.4" customHeight="1">
      <c r="A48" s="265">
        <f t="shared" ref="A48:A50" si="8">+A47+0.01</f>
        <v>1.03</v>
      </c>
      <c r="B48" s="222" t="s">
        <v>112</v>
      </c>
      <c r="C48" s="220">
        <v>85</v>
      </c>
      <c r="D48" s="217" t="s">
        <v>115</v>
      </c>
      <c r="E48" s="221">
        <v>0</v>
      </c>
      <c r="F48" s="224">
        <f t="shared" si="7"/>
        <v>0</v>
      </c>
      <c r="G48" s="266"/>
    </row>
    <row r="49" spans="1:7" ht="26.4" customHeight="1">
      <c r="A49" s="265">
        <f t="shared" si="8"/>
        <v>1.04</v>
      </c>
      <c r="B49" s="222" t="s">
        <v>113</v>
      </c>
      <c r="C49" s="217">
        <v>150</v>
      </c>
      <c r="D49" s="217" t="s">
        <v>115</v>
      </c>
      <c r="E49" s="221">
        <v>0</v>
      </c>
      <c r="F49" s="224">
        <f t="shared" si="7"/>
        <v>0</v>
      </c>
      <c r="G49" s="266"/>
    </row>
    <row r="50" spans="1:7" ht="26.4" customHeight="1">
      <c r="A50" s="265">
        <f t="shared" si="8"/>
        <v>1.05</v>
      </c>
      <c r="B50" s="222" t="s">
        <v>114</v>
      </c>
      <c r="C50" s="220">
        <v>75</v>
      </c>
      <c r="D50" s="217" t="s">
        <v>115</v>
      </c>
      <c r="E50" s="218">
        <v>0</v>
      </c>
      <c r="F50" s="224">
        <f t="shared" si="7"/>
        <v>0</v>
      </c>
      <c r="G50" s="267"/>
    </row>
    <row r="51" spans="1:7" ht="26.4" customHeight="1">
      <c r="A51" s="268"/>
      <c r="B51" s="225"/>
      <c r="C51" s="226"/>
      <c r="D51" s="227"/>
      <c r="E51" s="228"/>
      <c r="F51" s="229" t="s">
        <v>99</v>
      </c>
      <c r="G51" s="269">
        <f>SUM(F46:F50)</f>
        <v>0</v>
      </c>
    </row>
    <row r="52" spans="1:7" ht="26.4" customHeight="1">
      <c r="A52" s="316" t="s">
        <v>92</v>
      </c>
      <c r="B52" s="315" t="s">
        <v>119</v>
      </c>
      <c r="C52" s="250"/>
      <c r="D52" s="250"/>
      <c r="E52" s="228"/>
      <c r="F52" s="251"/>
      <c r="G52" s="270"/>
    </row>
    <row r="53" spans="1:7" ht="26.4" customHeight="1">
      <c r="A53" s="265">
        <v>1.01</v>
      </c>
      <c r="B53" s="222" t="s">
        <v>120</v>
      </c>
      <c r="C53" s="217">
        <v>481</v>
      </c>
      <c r="D53" s="217" t="s">
        <v>115</v>
      </c>
      <c r="E53" s="218">
        <v>0</v>
      </c>
      <c r="F53" s="224">
        <f t="shared" ref="F53" si="9">+C53*E53</f>
        <v>0</v>
      </c>
      <c r="G53" s="266"/>
    </row>
    <row r="54" spans="1:7" ht="26.4" customHeight="1">
      <c r="A54" s="268"/>
      <c r="B54" s="225"/>
      <c r="C54" s="226"/>
      <c r="D54" s="227"/>
      <c r="E54" s="228"/>
      <c r="F54" s="229" t="s">
        <v>99</v>
      </c>
      <c r="G54" s="269">
        <f>SUM(F53:F53)</f>
        <v>0</v>
      </c>
    </row>
    <row r="55" spans="1:7" ht="26.55" customHeight="1">
      <c r="A55" s="316"/>
      <c r="B55" s="315"/>
      <c r="C55" s="223"/>
      <c r="D55" s="223"/>
      <c r="E55" s="223"/>
      <c r="F55" s="252"/>
      <c r="G55" s="263"/>
    </row>
    <row r="56" spans="1:7" ht="37.049999999999997" customHeight="1">
      <c r="A56" s="316" t="s">
        <v>93</v>
      </c>
      <c r="B56" s="315" t="s">
        <v>143</v>
      </c>
      <c r="C56" s="336"/>
      <c r="D56" s="337"/>
      <c r="E56" s="338"/>
      <c r="F56" s="339"/>
      <c r="G56" s="263"/>
    </row>
    <row r="57" spans="1:7" ht="26.55" customHeight="1">
      <c r="A57" s="335"/>
      <c r="B57" s="340"/>
      <c r="C57" s="336"/>
      <c r="D57" s="337"/>
      <c r="E57" s="338"/>
      <c r="F57" s="339"/>
      <c r="G57" s="263"/>
    </row>
    <row r="58" spans="1:7" ht="26.55" customHeight="1">
      <c r="A58" s="265">
        <v>1</v>
      </c>
      <c r="B58" s="315" t="s">
        <v>144</v>
      </c>
      <c r="C58" s="341"/>
      <c r="D58" s="342"/>
      <c r="E58" s="343"/>
      <c r="F58" s="339"/>
      <c r="G58" s="263"/>
    </row>
    <row r="59" spans="1:7" ht="26.55" customHeight="1">
      <c r="A59" s="265">
        <v>1.01</v>
      </c>
      <c r="B59" s="222" t="s">
        <v>158</v>
      </c>
      <c r="C59" s="217">
        <v>4</v>
      </c>
      <c r="D59" s="217" t="s">
        <v>156</v>
      </c>
      <c r="E59" s="221">
        <v>0</v>
      </c>
      <c r="F59" s="224">
        <f>ROUND((C59*E59),2)</f>
        <v>0</v>
      </c>
      <c r="G59" s="263"/>
    </row>
    <row r="60" spans="1:7" ht="26.55" customHeight="1">
      <c r="A60" s="265"/>
      <c r="B60" s="344"/>
      <c r="C60" s="217"/>
      <c r="D60" s="217"/>
      <c r="E60" s="218"/>
      <c r="F60" s="229" t="s">
        <v>99</v>
      </c>
      <c r="G60" s="269">
        <f>SUM(F59:F59)</f>
        <v>0</v>
      </c>
    </row>
    <row r="61" spans="1:7" ht="26.55" customHeight="1">
      <c r="A61" s="265">
        <v>1.01</v>
      </c>
      <c r="B61" s="331" t="s">
        <v>193</v>
      </c>
      <c r="C61" s="332"/>
      <c r="D61" s="332"/>
      <c r="E61" s="333"/>
      <c r="F61" s="334"/>
      <c r="G61" s="263"/>
    </row>
    <row r="62" spans="1:7" ht="26.55" customHeight="1">
      <c r="A62" s="265">
        <v>1.02</v>
      </c>
      <c r="B62" s="222" t="s">
        <v>163</v>
      </c>
      <c r="C62" s="217">
        <f>(5+5+12+12)</f>
        <v>34</v>
      </c>
      <c r="D62" s="217" t="s">
        <v>115</v>
      </c>
      <c r="E62" s="218">
        <v>0</v>
      </c>
      <c r="F62" s="224">
        <f t="shared" ref="F62:F64" si="10">+ROUND(C62*E62,2)</f>
        <v>0</v>
      </c>
      <c r="G62" s="263"/>
    </row>
    <row r="63" spans="1:7" ht="26.55" customHeight="1">
      <c r="A63" s="265">
        <v>1.03</v>
      </c>
      <c r="B63" s="222" t="s">
        <v>164</v>
      </c>
      <c r="C63" s="217">
        <f>5*12</f>
        <v>60</v>
      </c>
      <c r="D63" s="217" t="s">
        <v>151</v>
      </c>
      <c r="E63" s="221">
        <v>0</v>
      </c>
      <c r="F63" s="224">
        <f t="shared" si="10"/>
        <v>0</v>
      </c>
      <c r="G63" s="263"/>
    </row>
    <row r="64" spans="1:7" ht="26.55" customHeight="1">
      <c r="A64" s="265">
        <v>1.04</v>
      </c>
      <c r="B64" s="222" t="s">
        <v>165</v>
      </c>
      <c r="C64" s="217">
        <v>7.8</v>
      </c>
      <c r="D64" s="217" t="s">
        <v>152</v>
      </c>
      <c r="E64" s="218">
        <v>0</v>
      </c>
      <c r="F64" s="224">
        <f t="shared" si="10"/>
        <v>0</v>
      </c>
      <c r="G64" s="263"/>
    </row>
    <row r="65" spans="1:7" ht="26.55" customHeight="1">
      <c r="A65" s="265"/>
      <c r="B65" s="315"/>
      <c r="C65" s="217"/>
      <c r="D65" s="217"/>
      <c r="E65" s="218"/>
      <c r="F65" s="229" t="s">
        <v>99</v>
      </c>
      <c r="G65" s="269">
        <f>SUM(F62:F64)</f>
        <v>0</v>
      </c>
    </row>
    <row r="66" spans="1:7" ht="26.55" customHeight="1">
      <c r="A66" s="265">
        <v>1.01</v>
      </c>
      <c r="B66" s="315" t="s">
        <v>192</v>
      </c>
      <c r="C66" s="217"/>
      <c r="D66" s="217"/>
      <c r="E66" s="221"/>
      <c r="F66" s="224"/>
      <c r="G66" s="263"/>
    </row>
    <row r="67" spans="1:7" ht="26.55" customHeight="1">
      <c r="A67" s="265">
        <v>1.02</v>
      </c>
      <c r="B67" s="222" t="s">
        <v>159</v>
      </c>
      <c r="C67" s="217">
        <f>(5*10*5)*1.3</f>
        <v>325</v>
      </c>
      <c r="D67" s="217" t="str">
        <f>D64</f>
        <v>m³</v>
      </c>
      <c r="E67" s="221">
        <v>0</v>
      </c>
      <c r="F67" s="224">
        <f>ROUND((C67*E67),2)</f>
        <v>0</v>
      </c>
      <c r="G67" s="263"/>
    </row>
    <row r="68" spans="1:7" ht="26.55" customHeight="1">
      <c r="A68" s="265">
        <v>1.03</v>
      </c>
      <c r="B68" s="222" t="s">
        <v>160</v>
      </c>
      <c r="C68" s="217">
        <f>(5*10*0.4)*1.3</f>
        <v>26</v>
      </c>
      <c r="D68" s="217" t="str">
        <f>D67</f>
        <v>m³</v>
      </c>
      <c r="E68" s="218">
        <v>0</v>
      </c>
      <c r="F68" s="224">
        <f>ROUND((C68*E68),2)</f>
        <v>0</v>
      </c>
      <c r="G68" s="263"/>
    </row>
    <row r="69" spans="1:7" ht="26.55" customHeight="1">
      <c r="A69" s="265">
        <v>1.04</v>
      </c>
      <c r="B69" s="222" t="s">
        <v>161</v>
      </c>
      <c r="C69" s="217">
        <f>C67*1.3</f>
        <v>422.5</v>
      </c>
      <c r="D69" s="217" t="str">
        <f>D68</f>
        <v>m³</v>
      </c>
      <c r="E69" s="221">
        <v>0</v>
      </c>
      <c r="F69" s="224">
        <f>ROUND((C69*E69),2)</f>
        <v>0</v>
      </c>
      <c r="G69" s="263"/>
    </row>
    <row r="70" spans="1:7" ht="26.55" customHeight="1">
      <c r="A70" s="265"/>
      <c r="B70" s="222" t="s">
        <v>162</v>
      </c>
      <c r="C70" s="217">
        <f>(12+12+4+4)*1.5*4*1.3</f>
        <v>249.60000000000002</v>
      </c>
      <c r="D70" s="217" t="str">
        <f>+D69</f>
        <v>m³</v>
      </c>
      <c r="E70" s="218">
        <v>0</v>
      </c>
      <c r="F70" s="224">
        <f>ROUND((C70*E70),2)</f>
        <v>0</v>
      </c>
      <c r="G70" s="263"/>
    </row>
    <row r="71" spans="1:7" ht="26.55" customHeight="1">
      <c r="A71" s="265"/>
      <c r="B71" s="315"/>
      <c r="C71" s="217"/>
      <c r="D71" s="217"/>
      <c r="E71" s="221"/>
      <c r="F71" s="229" t="s">
        <v>99</v>
      </c>
      <c r="G71" s="269">
        <f>SUM(F67:F70)</f>
        <v>0</v>
      </c>
    </row>
    <row r="72" spans="1:7" ht="26.55" customHeight="1">
      <c r="A72" s="316" t="s">
        <v>106</v>
      </c>
      <c r="B72" s="315" t="s">
        <v>194</v>
      </c>
      <c r="C72" s="250"/>
      <c r="D72" s="250"/>
      <c r="E72" s="228"/>
      <c r="F72" s="251"/>
      <c r="G72" s="263"/>
    </row>
    <row r="73" spans="1:7" ht="26.55" customHeight="1">
      <c r="A73" s="265">
        <v>1.01</v>
      </c>
      <c r="B73" s="222" t="s">
        <v>120</v>
      </c>
      <c r="C73" s="217">
        <f>(12+12+5+5)*4.5</f>
        <v>153</v>
      </c>
      <c r="D73" s="217" t="s">
        <v>115</v>
      </c>
      <c r="E73" s="218">
        <v>0</v>
      </c>
      <c r="F73" s="224">
        <f t="shared" ref="F73" si="11">+C73*E73</f>
        <v>0</v>
      </c>
      <c r="G73" s="263"/>
    </row>
    <row r="74" spans="1:7" ht="26.55" customHeight="1">
      <c r="A74" s="265"/>
      <c r="B74" s="315"/>
      <c r="C74" s="217"/>
      <c r="D74" s="217"/>
      <c r="E74" s="221"/>
      <c r="F74" s="229" t="s">
        <v>99</v>
      </c>
      <c r="G74" s="269">
        <f>F73</f>
        <v>0</v>
      </c>
    </row>
    <row r="75" spans="1:7" ht="26.55" customHeight="1">
      <c r="A75" s="316" t="s">
        <v>107</v>
      </c>
      <c r="B75" s="315" t="s">
        <v>195</v>
      </c>
      <c r="C75" s="217"/>
      <c r="D75" s="217"/>
      <c r="E75" s="221"/>
      <c r="F75" s="224"/>
      <c r="G75" s="263"/>
    </row>
    <row r="76" spans="1:7" ht="26.55" customHeight="1">
      <c r="A76" s="265"/>
      <c r="B76" s="323"/>
      <c r="C76" s="217"/>
      <c r="D76" s="217"/>
      <c r="E76" s="218"/>
      <c r="F76" s="224"/>
      <c r="G76" s="263"/>
    </row>
    <row r="77" spans="1:7" ht="26.55" customHeight="1">
      <c r="A77" s="265">
        <v>1</v>
      </c>
      <c r="B77" s="315" t="s">
        <v>144</v>
      </c>
      <c r="C77" s="217"/>
      <c r="D77" s="217"/>
      <c r="E77" s="221"/>
      <c r="F77" s="224"/>
      <c r="G77" s="263"/>
    </row>
    <row r="78" spans="1:7" ht="26.55" customHeight="1">
      <c r="A78" s="265">
        <v>1.01</v>
      </c>
      <c r="B78" s="222" t="s">
        <v>188</v>
      </c>
      <c r="C78" s="217">
        <v>1</v>
      </c>
      <c r="D78" s="217" t="s">
        <v>156</v>
      </c>
      <c r="E78" s="218">
        <v>0</v>
      </c>
      <c r="F78" s="224">
        <f t="shared" ref="F78:F84" si="12">ROUND((C78*E78),2)</f>
        <v>0</v>
      </c>
      <c r="G78" s="263"/>
    </row>
    <row r="79" spans="1:7" ht="26.55" customHeight="1">
      <c r="A79" s="265"/>
      <c r="B79" s="321"/>
      <c r="C79" s="217"/>
      <c r="D79" s="217"/>
      <c r="E79" s="221"/>
      <c r="F79" s="229" t="s">
        <v>99</v>
      </c>
      <c r="G79" s="269">
        <f>SUM(F75:F78)</f>
        <v>0</v>
      </c>
    </row>
    <row r="80" spans="1:7" ht="26.55" customHeight="1">
      <c r="A80" s="265">
        <v>1</v>
      </c>
      <c r="B80" s="315" t="s">
        <v>145</v>
      </c>
      <c r="C80" s="217"/>
      <c r="D80" s="217"/>
      <c r="E80" s="221"/>
      <c r="F80" s="224"/>
      <c r="G80" s="263"/>
    </row>
    <row r="81" spans="1:7" ht="26.55" customHeight="1">
      <c r="A81" s="265">
        <v>1.01</v>
      </c>
      <c r="B81" s="222" t="s">
        <v>167</v>
      </c>
      <c r="C81" s="217">
        <f>3*3*4</f>
        <v>36</v>
      </c>
      <c r="D81" s="217" t="str">
        <f>D70</f>
        <v>m³</v>
      </c>
      <c r="E81" s="218">
        <v>0</v>
      </c>
      <c r="F81" s="224">
        <f t="shared" si="12"/>
        <v>0</v>
      </c>
      <c r="G81" s="263"/>
    </row>
    <row r="82" spans="1:7" ht="26.55" customHeight="1">
      <c r="A82" s="265">
        <v>1.02</v>
      </c>
      <c r="B82" s="222" t="s">
        <v>168</v>
      </c>
      <c r="C82" s="217">
        <f>3*3*0.4*1.3</f>
        <v>4.6800000000000006</v>
      </c>
      <c r="D82" s="217" t="str">
        <f>D81</f>
        <v>m³</v>
      </c>
      <c r="E82" s="221">
        <v>0</v>
      </c>
      <c r="F82" s="224">
        <f t="shared" si="12"/>
        <v>0</v>
      </c>
      <c r="G82" s="263"/>
    </row>
    <row r="83" spans="1:7" ht="26.55" customHeight="1">
      <c r="A83" s="265">
        <v>1.03</v>
      </c>
      <c r="B83" s="222" t="s">
        <v>166</v>
      </c>
      <c r="C83" s="217">
        <f>C81*1.3</f>
        <v>46.800000000000004</v>
      </c>
      <c r="D83" s="217" t="str">
        <f>D81</f>
        <v>m³</v>
      </c>
      <c r="E83" s="218">
        <v>0</v>
      </c>
      <c r="F83" s="224">
        <f t="shared" si="12"/>
        <v>0</v>
      </c>
      <c r="G83" s="263"/>
    </row>
    <row r="84" spans="1:7" ht="26.55" customHeight="1">
      <c r="A84" s="345"/>
      <c r="B84" s="222" t="s">
        <v>162</v>
      </c>
      <c r="C84" s="217">
        <f>(2+2+2+2)*1*1.3</f>
        <v>10.4</v>
      </c>
      <c r="D84" s="217" t="str">
        <f>D83</f>
        <v>m³</v>
      </c>
      <c r="E84" s="221">
        <v>0</v>
      </c>
      <c r="F84" s="224">
        <f t="shared" si="12"/>
        <v>0</v>
      </c>
      <c r="G84" s="263"/>
    </row>
    <row r="85" spans="1:7" ht="26.55" customHeight="1">
      <c r="A85" s="345"/>
      <c r="B85" s="346"/>
      <c r="C85" s="217"/>
      <c r="D85" s="217"/>
      <c r="E85" s="221"/>
      <c r="F85" s="229" t="s">
        <v>99</v>
      </c>
      <c r="G85" s="269">
        <f>SUM(F81:F84)</f>
        <v>0</v>
      </c>
    </row>
    <row r="86" spans="1:7" ht="26.55" customHeight="1">
      <c r="A86" s="345"/>
      <c r="B86" s="346"/>
      <c r="C86" s="217"/>
      <c r="D86" s="217"/>
      <c r="E86" s="218"/>
      <c r="F86" s="224"/>
      <c r="G86" s="263"/>
    </row>
    <row r="87" spans="1:7" ht="26.55" customHeight="1">
      <c r="A87" s="265">
        <v>1</v>
      </c>
      <c r="B87" s="315" t="s">
        <v>169</v>
      </c>
      <c r="C87" s="217"/>
      <c r="D87" s="217"/>
      <c r="E87" s="221"/>
      <c r="F87" s="224"/>
      <c r="G87" s="263"/>
    </row>
    <row r="88" spans="1:7" ht="26.55" customHeight="1">
      <c r="A88" s="265">
        <v>1.01</v>
      </c>
      <c r="B88" s="222" t="s">
        <v>173</v>
      </c>
      <c r="C88" s="217">
        <f>3*3*0.2</f>
        <v>1.8</v>
      </c>
      <c r="D88" s="217" t="str">
        <f>D81</f>
        <v>m³</v>
      </c>
      <c r="E88" s="218">
        <v>0</v>
      </c>
      <c r="F88" s="224">
        <f>ROUND((C88*E88),2)</f>
        <v>0</v>
      </c>
      <c r="G88" s="263"/>
    </row>
    <row r="89" spans="1:7" ht="26.55" customHeight="1">
      <c r="A89" s="265">
        <v>1.02</v>
      </c>
      <c r="B89" s="222" t="s">
        <v>174</v>
      </c>
      <c r="C89" s="217">
        <f>(2+2+2+2)*4*0.15*1.1</f>
        <v>5.28</v>
      </c>
      <c r="D89" s="217" t="str">
        <f>D88</f>
        <v>m³</v>
      </c>
      <c r="E89" s="221">
        <v>0</v>
      </c>
      <c r="F89" s="224">
        <f>ROUND((C89*E89),2)</f>
        <v>0</v>
      </c>
      <c r="G89" s="263"/>
    </row>
    <row r="90" spans="1:7" ht="26.55" customHeight="1">
      <c r="A90" s="265">
        <v>1.03</v>
      </c>
      <c r="B90" s="222" t="s">
        <v>175</v>
      </c>
      <c r="C90" s="217">
        <f>2.15*2.15*0.15*1.1</f>
        <v>0.76271250000000002</v>
      </c>
      <c r="D90" s="217" t="str">
        <f>D89</f>
        <v>m³</v>
      </c>
      <c r="E90" s="221">
        <v>0</v>
      </c>
      <c r="F90" s="224">
        <f>ROUND((C90*E90),2)</f>
        <v>0</v>
      </c>
      <c r="G90" s="263"/>
    </row>
    <row r="91" spans="1:7" ht="26.55" customHeight="1">
      <c r="A91" s="265"/>
      <c r="B91" s="324"/>
      <c r="C91" s="217"/>
      <c r="D91" s="217"/>
      <c r="E91" s="218"/>
      <c r="F91" s="229" t="s">
        <v>99</v>
      </c>
      <c r="G91" s="269">
        <f>SUM(F87:F90)</f>
        <v>0</v>
      </c>
    </row>
    <row r="92" spans="1:7" ht="26.55" customHeight="1">
      <c r="A92" s="265">
        <v>1</v>
      </c>
      <c r="B92" s="315" t="s">
        <v>146</v>
      </c>
      <c r="C92" s="217"/>
      <c r="D92" s="217"/>
      <c r="E92" s="221"/>
      <c r="F92" s="224"/>
      <c r="G92" s="263"/>
    </row>
    <row r="93" spans="1:7" ht="26.55" customHeight="1">
      <c r="A93" s="265">
        <v>1.01</v>
      </c>
      <c r="B93" s="222" t="s">
        <v>176</v>
      </c>
      <c r="C93" s="217">
        <f>(2+2+2+2)*4</f>
        <v>32</v>
      </c>
      <c r="D93" s="217" t="str">
        <f>D63</f>
        <v>m²</v>
      </c>
      <c r="E93" s="218">
        <v>0</v>
      </c>
      <c r="F93" s="224">
        <f>ROUND((C93*E93),2)</f>
        <v>0</v>
      </c>
      <c r="G93" s="263"/>
    </row>
    <row r="94" spans="1:7" ht="26.55" customHeight="1">
      <c r="A94" s="265">
        <v>1.02</v>
      </c>
      <c r="B94" s="222" t="s">
        <v>177</v>
      </c>
      <c r="C94" s="217">
        <f>2+2+2+2</f>
        <v>8</v>
      </c>
      <c r="D94" s="217" t="s">
        <v>154</v>
      </c>
      <c r="E94" s="221">
        <v>0</v>
      </c>
      <c r="F94" s="224">
        <f>ROUND((C94*E94),2)</f>
        <v>0</v>
      </c>
      <c r="G94" s="263"/>
    </row>
    <row r="95" spans="1:7" ht="26.55" customHeight="1">
      <c r="A95" s="265"/>
      <c r="B95" s="222"/>
      <c r="C95" s="217"/>
      <c r="D95" s="217"/>
      <c r="E95" s="221"/>
      <c r="F95" s="229" t="s">
        <v>99</v>
      </c>
      <c r="G95" s="269">
        <f>SUM(F92:F94)</f>
        <v>0</v>
      </c>
    </row>
    <row r="96" spans="1:7" ht="26.55" customHeight="1">
      <c r="A96" s="265">
        <v>1</v>
      </c>
      <c r="B96" s="315" t="s">
        <v>147</v>
      </c>
      <c r="C96" s="217"/>
      <c r="D96" s="217"/>
      <c r="E96" s="218"/>
      <c r="F96" s="224"/>
      <c r="G96" s="263"/>
    </row>
    <row r="97" spans="1:7" ht="26.55" customHeight="1">
      <c r="A97" s="265">
        <v>1.01</v>
      </c>
      <c r="B97" s="222" t="s">
        <v>178</v>
      </c>
      <c r="C97" s="217">
        <v>1</v>
      </c>
      <c r="D97" s="217" t="s">
        <v>153</v>
      </c>
      <c r="E97" s="221">
        <v>0</v>
      </c>
      <c r="F97" s="224">
        <f>ROUND((C97*E97),2)</f>
        <v>0</v>
      </c>
      <c r="G97" s="263"/>
    </row>
    <row r="98" spans="1:7" ht="26.55" customHeight="1">
      <c r="A98" s="265">
        <v>1.02</v>
      </c>
      <c r="B98" s="222" t="s">
        <v>179</v>
      </c>
      <c r="C98" s="217">
        <v>3</v>
      </c>
      <c r="D98" s="217" t="s">
        <v>153</v>
      </c>
      <c r="E98" s="218">
        <v>0</v>
      </c>
      <c r="F98" s="224">
        <f>ROUND((C98*E98),2)</f>
        <v>0</v>
      </c>
      <c r="G98" s="263"/>
    </row>
    <row r="99" spans="1:7" ht="26.55" customHeight="1">
      <c r="A99" s="265"/>
      <c r="B99" s="321"/>
      <c r="C99" s="217"/>
      <c r="D99" s="217"/>
      <c r="E99" s="221"/>
      <c r="F99" s="229" t="s">
        <v>99</v>
      </c>
      <c r="G99" s="269">
        <f>SUM(F97:F98)</f>
        <v>0</v>
      </c>
    </row>
    <row r="100" spans="1:7" ht="26.55" customHeight="1">
      <c r="A100" s="265">
        <v>1</v>
      </c>
      <c r="B100" s="315" t="s">
        <v>157</v>
      </c>
      <c r="C100" s="217"/>
      <c r="D100" s="217"/>
      <c r="E100" s="221"/>
      <c r="F100" s="224"/>
      <c r="G100" s="263"/>
    </row>
    <row r="101" spans="1:7" ht="26.55" customHeight="1">
      <c r="A101" s="265"/>
      <c r="B101" s="325"/>
      <c r="C101" s="217"/>
      <c r="D101" s="217"/>
      <c r="E101" s="218"/>
      <c r="F101" s="224"/>
      <c r="G101" s="263"/>
    </row>
    <row r="102" spans="1:7" ht="26.55" customHeight="1">
      <c r="A102" s="265">
        <v>1.01</v>
      </c>
      <c r="B102" s="315" t="s">
        <v>148</v>
      </c>
      <c r="C102" s="217"/>
      <c r="D102" s="217"/>
      <c r="E102" s="221"/>
      <c r="F102" s="224"/>
      <c r="G102" s="263"/>
    </row>
    <row r="103" spans="1:7" ht="26.55" customHeight="1">
      <c r="A103" s="265">
        <v>1.02</v>
      </c>
      <c r="B103" s="222" t="s">
        <v>180</v>
      </c>
      <c r="C103" s="217">
        <f>(10*12*0.2)*1.3</f>
        <v>31.200000000000003</v>
      </c>
      <c r="D103" s="217" t="str">
        <f>D90</f>
        <v>m³</v>
      </c>
      <c r="E103" s="218">
        <v>0</v>
      </c>
      <c r="F103" s="224">
        <f t="shared" ref="F103:F112" si="13">ROUND((C103*E103),2)</f>
        <v>0</v>
      </c>
      <c r="G103" s="263"/>
    </row>
    <row r="104" spans="1:7" ht="26.55" customHeight="1">
      <c r="A104" s="265">
        <v>1.03</v>
      </c>
      <c r="B104" s="222" t="s">
        <v>181</v>
      </c>
      <c r="C104" s="217">
        <f>(11+11+3.5+3.5)*4.2*0.3</f>
        <v>36.54</v>
      </c>
      <c r="D104" s="217" t="str">
        <f>D103</f>
        <v>m³</v>
      </c>
      <c r="E104" s="221">
        <v>0</v>
      </c>
      <c r="F104" s="224">
        <f t="shared" si="13"/>
        <v>0</v>
      </c>
      <c r="G104" s="263"/>
    </row>
    <row r="105" spans="1:7" ht="26.55" customHeight="1">
      <c r="A105" s="265">
        <v>1.04</v>
      </c>
      <c r="B105" s="222" t="s">
        <v>182</v>
      </c>
      <c r="C105" s="217">
        <f>12*3.5*0.15*1.1</f>
        <v>6.9300000000000006</v>
      </c>
      <c r="D105" s="217" t="str">
        <f>D104</f>
        <v>m³</v>
      </c>
      <c r="E105" s="221">
        <v>0</v>
      </c>
      <c r="F105" s="224">
        <f t="shared" si="13"/>
        <v>0</v>
      </c>
      <c r="G105" s="263"/>
    </row>
    <row r="106" spans="1:7" ht="26.55" customHeight="1">
      <c r="A106" s="265">
        <v>1.05</v>
      </c>
      <c r="B106" s="222" t="s">
        <v>183</v>
      </c>
      <c r="C106" s="217">
        <f>(3.5*0.25*0.5)*3*1.1</f>
        <v>1.4437500000000001</v>
      </c>
      <c r="D106" s="217" t="str">
        <f>D105</f>
        <v>m³</v>
      </c>
      <c r="E106" s="218">
        <v>0</v>
      </c>
      <c r="F106" s="224">
        <f t="shared" si="13"/>
        <v>0</v>
      </c>
      <c r="G106" s="263"/>
    </row>
    <row r="107" spans="1:7" ht="26.55" customHeight="1">
      <c r="A107" s="265">
        <v>1.06</v>
      </c>
      <c r="B107" s="222" t="s">
        <v>184</v>
      </c>
      <c r="C107" s="217">
        <f>12*3.5*0.1*1.1</f>
        <v>4.620000000000001</v>
      </c>
      <c r="D107" s="217" t="str">
        <f>D106</f>
        <v>m³</v>
      </c>
      <c r="E107" s="221">
        <v>0</v>
      </c>
      <c r="F107" s="224">
        <f t="shared" si="13"/>
        <v>0</v>
      </c>
      <c r="G107" s="263"/>
    </row>
    <row r="108" spans="1:7" ht="26.55" customHeight="1">
      <c r="A108" s="265"/>
      <c r="B108" s="326"/>
      <c r="C108" s="217"/>
      <c r="D108" s="217"/>
      <c r="E108" s="218"/>
      <c r="F108" s="229" t="s">
        <v>99</v>
      </c>
      <c r="G108" s="269">
        <f>SUM(F103:F107)</f>
        <v>0</v>
      </c>
    </row>
    <row r="109" spans="1:7" ht="26.55" customHeight="1">
      <c r="A109" s="265">
        <v>1</v>
      </c>
      <c r="B109" s="315" t="s">
        <v>149</v>
      </c>
      <c r="C109" s="217"/>
      <c r="D109" s="217"/>
      <c r="E109" s="221"/>
      <c r="F109" s="224"/>
      <c r="G109" s="263"/>
    </row>
    <row r="110" spans="1:7" ht="26.55" customHeight="1">
      <c r="A110" s="265">
        <v>1.01</v>
      </c>
      <c r="B110" s="222" t="s">
        <v>170</v>
      </c>
      <c r="C110" s="217">
        <f>12*3.5</f>
        <v>42</v>
      </c>
      <c r="D110" s="217" t="str">
        <f>D93</f>
        <v>m²</v>
      </c>
      <c r="E110" s="221">
        <v>0</v>
      </c>
      <c r="F110" s="224">
        <f t="shared" si="13"/>
        <v>0</v>
      </c>
      <c r="G110" s="263"/>
    </row>
    <row r="111" spans="1:7" ht="26.55" customHeight="1">
      <c r="A111" s="265">
        <v>1.02</v>
      </c>
      <c r="B111" s="222" t="s">
        <v>171</v>
      </c>
      <c r="C111" s="217">
        <f>(12+12+3.5+3.5)*4</f>
        <v>124</v>
      </c>
      <c r="D111" s="217" t="str">
        <f>D110</f>
        <v>m²</v>
      </c>
      <c r="E111" s="218">
        <v>0</v>
      </c>
      <c r="F111" s="224">
        <f t="shared" si="13"/>
        <v>0</v>
      </c>
      <c r="G111" s="263"/>
    </row>
    <row r="112" spans="1:7" ht="26.55" customHeight="1">
      <c r="A112" s="265">
        <v>1.03</v>
      </c>
      <c r="B112" s="222" t="s">
        <v>172</v>
      </c>
      <c r="C112" s="217">
        <f>12+12+3.5+3.5</f>
        <v>31</v>
      </c>
      <c r="D112" s="217" t="s">
        <v>154</v>
      </c>
      <c r="E112" s="221">
        <v>0</v>
      </c>
      <c r="F112" s="224">
        <f t="shared" si="13"/>
        <v>0</v>
      </c>
      <c r="G112" s="263"/>
    </row>
    <row r="113" spans="1:7" ht="26.55" customHeight="1">
      <c r="A113" s="265"/>
      <c r="B113" s="222"/>
      <c r="C113" s="217"/>
      <c r="D113" s="217"/>
      <c r="E113" s="218"/>
      <c r="F113" s="229" t="s">
        <v>99</v>
      </c>
      <c r="G113" s="269">
        <f>SUM(F110:F112)</f>
        <v>0</v>
      </c>
    </row>
    <row r="114" spans="1:7" ht="26.55" customHeight="1">
      <c r="A114" s="265">
        <v>1</v>
      </c>
      <c r="B114" s="315" t="s">
        <v>150</v>
      </c>
      <c r="C114" s="217"/>
      <c r="D114" s="217"/>
      <c r="E114" s="221"/>
      <c r="F114" s="224"/>
      <c r="G114" s="263"/>
    </row>
    <row r="115" spans="1:7" ht="26.55" customHeight="1">
      <c r="A115" s="265"/>
      <c r="B115" s="222"/>
      <c r="C115" s="217"/>
      <c r="D115" s="217"/>
      <c r="E115" s="221"/>
      <c r="F115" s="224"/>
      <c r="G115" s="263"/>
    </row>
    <row r="116" spans="1:7" ht="26.55" customHeight="1">
      <c r="A116" s="265">
        <v>1.01</v>
      </c>
      <c r="B116" s="222" t="s">
        <v>185</v>
      </c>
      <c r="C116" s="217">
        <f>(12+12+3.5+3.5)*3</f>
        <v>93</v>
      </c>
      <c r="D116" s="217" t="s">
        <v>154</v>
      </c>
      <c r="E116" s="218">
        <v>0</v>
      </c>
      <c r="F116" s="224">
        <f>ROUND((C116*E116),2)</f>
        <v>0</v>
      </c>
      <c r="G116" s="263"/>
    </row>
    <row r="117" spans="1:7" ht="26.55" customHeight="1">
      <c r="A117" s="265">
        <v>1.02</v>
      </c>
      <c r="B117" s="222" t="s">
        <v>186</v>
      </c>
      <c r="C117" s="217">
        <f>C106+C105+C104+C103</f>
        <v>76.11375000000001</v>
      </c>
      <c r="D117" s="217" t="str">
        <f>D103</f>
        <v>m³</v>
      </c>
      <c r="E117" s="221">
        <v>0</v>
      </c>
      <c r="F117" s="224">
        <f>ROUND((C117*E117),2)</f>
        <v>0</v>
      </c>
      <c r="G117" s="263"/>
    </row>
    <row r="118" spans="1:7" ht="26.55" customHeight="1">
      <c r="A118" s="265">
        <v>1.03</v>
      </c>
      <c r="B118" s="222" t="s">
        <v>187</v>
      </c>
      <c r="C118" s="217">
        <v>1</v>
      </c>
      <c r="D118" s="217" t="s">
        <v>155</v>
      </c>
      <c r="E118" s="221">
        <v>0</v>
      </c>
      <c r="F118" s="224">
        <f>ROUND((C118*E118),2)</f>
        <v>0</v>
      </c>
      <c r="G118" s="263"/>
    </row>
    <row r="119" spans="1:7" ht="26.55" customHeight="1">
      <c r="A119" s="265"/>
      <c r="B119" s="315"/>
      <c r="C119" s="217"/>
      <c r="D119" s="217"/>
      <c r="E119" s="223"/>
      <c r="F119" s="229" t="s">
        <v>99</v>
      </c>
      <c r="G119" s="269">
        <f>SUM(F116:F118)</f>
        <v>0</v>
      </c>
    </row>
    <row r="120" spans="1:7" ht="24.6">
      <c r="A120" s="265"/>
      <c r="B120" s="225"/>
      <c r="C120" s="226"/>
      <c r="D120" s="227"/>
      <c r="E120" s="228"/>
      <c r="F120" s="229"/>
      <c r="G120" s="269"/>
    </row>
    <row r="121" spans="1:7">
      <c r="A121" s="265">
        <v>1</v>
      </c>
      <c r="B121" s="328" t="s">
        <v>191</v>
      </c>
      <c r="C121" s="329"/>
      <c r="D121" s="329"/>
      <c r="E121" s="327"/>
      <c r="F121" s="322"/>
      <c r="G121" s="263"/>
    </row>
    <row r="122" spans="1:7" ht="27.6">
      <c r="A122" s="265">
        <v>1.01</v>
      </c>
      <c r="B122" s="330" t="s">
        <v>196</v>
      </c>
      <c r="C122" s="217">
        <v>3</v>
      </c>
      <c r="D122" s="217" t="s">
        <v>81</v>
      </c>
      <c r="E122" s="221">
        <v>0</v>
      </c>
      <c r="F122" s="224">
        <f t="shared" ref="F122" si="14">+ROUND(C122*E122,2)</f>
        <v>0</v>
      </c>
      <c r="G122" s="263"/>
    </row>
    <row r="123" spans="1:7">
      <c r="A123" s="265"/>
      <c r="B123" s="330"/>
      <c r="C123" s="217"/>
      <c r="D123" s="217"/>
      <c r="E123" s="218"/>
      <c r="F123" s="224"/>
      <c r="G123" s="263"/>
    </row>
    <row r="124" spans="1:7" ht="24.6">
      <c r="A124" s="265"/>
      <c r="B124" s="225"/>
      <c r="C124" s="226"/>
      <c r="D124" s="227"/>
      <c r="E124" s="228"/>
      <c r="F124" s="229" t="s">
        <v>99</v>
      </c>
      <c r="G124" s="269">
        <f>SUM(F122)</f>
        <v>0</v>
      </c>
    </row>
    <row r="125" spans="1:7" ht="24.6">
      <c r="A125" s="265"/>
      <c r="B125" s="225"/>
      <c r="C125" s="226"/>
      <c r="D125" s="227"/>
      <c r="E125" s="228"/>
      <c r="F125" s="229"/>
      <c r="G125" s="317"/>
    </row>
    <row r="126" spans="1:7" ht="21">
      <c r="A126" s="316" t="s">
        <v>129</v>
      </c>
      <c r="B126" s="315" t="s">
        <v>117</v>
      </c>
      <c r="C126" s="223"/>
      <c r="D126" s="223"/>
      <c r="E126" s="223"/>
      <c r="F126" s="252"/>
      <c r="G126" s="262"/>
    </row>
    <row r="127" spans="1:7" ht="81.599999999999994" customHeight="1">
      <c r="A127" s="265">
        <v>1.01</v>
      </c>
      <c r="B127" s="222" t="s">
        <v>118</v>
      </c>
      <c r="C127" s="217">
        <v>5</v>
      </c>
      <c r="D127" s="217" t="s">
        <v>87</v>
      </c>
      <c r="E127" s="218">
        <v>0</v>
      </c>
      <c r="F127" s="224">
        <f t="shared" ref="F127:F128" si="15">+C127*E127</f>
        <v>0</v>
      </c>
      <c r="G127" s="263"/>
    </row>
    <row r="128" spans="1:7" ht="45">
      <c r="A128" s="265">
        <f>+A127+0.01</f>
        <v>1.02</v>
      </c>
      <c r="B128" s="222" t="s">
        <v>88</v>
      </c>
      <c r="C128" s="220">
        <v>5</v>
      </c>
      <c r="D128" s="217" t="s">
        <v>87</v>
      </c>
      <c r="E128" s="221">
        <v>0</v>
      </c>
      <c r="F128" s="224">
        <f t="shared" si="15"/>
        <v>0</v>
      </c>
      <c r="G128" s="264"/>
    </row>
    <row r="129" spans="1:7" ht="24.6">
      <c r="A129" s="268"/>
      <c r="B129" s="225"/>
      <c r="C129" s="226"/>
      <c r="D129" s="227"/>
      <c r="E129" s="228"/>
      <c r="F129" s="229" t="s">
        <v>99</v>
      </c>
      <c r="G129" s="269">
        <f>SUM(F127:F128)</f>
        <v>0</v>
      </c>
    </row>
    <row r="130" spans="1:7" ht="21">
      <c r="A130" s="316" t="s">
        <v>189</v>
      </c>
      <c r="B130" s="315" t="s">
        <v>126</v>
      </c>
      <c r="C130" s="223"/>
      <c r="D130" s="223"/>
      <c r="E130" s="223"/>
      <c r="F130" s="252"/>
      <c r="G130" s="271"/>
    </row>
    <row r="131" spans="1:7">
      <c r="A131" s="265">
        <v>1.01</v>
      </c>
      <c r="B131" s="216" t="s">
        <v>127</v>
      </c>
      <c r="C131" s="217">
        <v>200</v>
      </c>
      <c r="D131" s="217" t="s">
        <v>72</v>
      </c>
      <c r="E131" s="218">
        <v>0</v>
      </c>
      <c r="F131" s="230">
        <f>+C131*E131</f>
        <v>0</v>
      </c>
      <c r="G131" s="262"/>
    </row>
    <row r="132" spans="1:7">
      <c r="A132" s="265">
        <f>+A131+0.01</f>
        <v>1.02</v>
      </c>
      <c r="B132" s="222" t="s">
        <v>123</v>
      </c>
      <c r="C132" s="220">
        <f>+C131*1.25</f>
        <v>250</v>
      </c>
      <c r="D132" s="217" t="s">
        <v>72</v>
      </c>
      <c r="E132" s="221">
        <v>0</v>
      </c>
      <c r="F132" s="230">
        <f t="shared" ref="F132" si="16">+C132*E132</f>
        <v>0</v>
      </c>
      <c r="G132" s="263"/>
    </row>
    <row r="133" spans="1:7" ht="30">
      <c r="A133" s="265">
        <f>+A132+0.01</f>
        <v>1.03</v>
      </c>
      <c r="B133" s="318" t="s">
        <v>134</v>
      </c>
      <c r="C133" s="320">
        <v>30</v>
      </c>
      <c r="D133" s="217" t="s">
        <v>87</v>
      </c>
      <c r="E133" s="221">
        <v>0</v>
      </c>
      <c r="F133" s="230">
        <f t="shared" ref="F133:F134" si="17">+C133*E133</f>
        <v>0</v>
      </c>
      <c r="G133" s="266"/>
    </row>
    <row r="134" spans="1:7">
      <c r="A134" s="265">
        <f t="shared" ref="A134" si="18">+A133+0.01</f>
        <v>1.04</v>
      </c>
      <c r="B134" s="318" t="s">
        <v>135</v>
      </c>
      <c r="C134" s="319">
        <v>60</v>
      </c>
      <c r="D134" s="217" t="s">
        <v>87</v>
      </c>
      <c r="E134" s="221">
        <v>0</v>
      </c>
      <c r="F134" s="230">
        <f t="shared" si="17"/>
        <v>0</v>
      </c>
      <c r="G134" s="263"/>
    </row>
    <row r="135" spans="1:7" ht="24.6">
      <c r="A135" s="268"/>
      <c r="B135" s="225"/>
      <c r="C135" s="226"/>
      <c r="D135" s="227"/>
      <c r="E135" s="228"/>
      <c r="F135" s="229" t="s">
        <v>99</v>
      </c>
      <c r="G135" s="269">
        <f>SUM(F131:F134)</f>
        <v>0</v>
      </c>
    </row>
    <row r="136" spans="1:7" ht="19.8">
      <c r="A136" s="272"/>
      <c r="B136" s="209"/>
      <c r="C136" s="210"/>
      <c r="D136" s="211"/>
      <c r="E136" s="253"/>
      <c r="F136" s="254"/>
      <c r="G136" s="273"/>
    </row>
    <row r="137" spans="1:7" ht="21">
      <c r="A137" s="316" t="s">
        <v>190</v>
      </c>
      <c r="B137" s="315" t="s">
        <v>130</v>
      </c>
      <c r="C137" s="223"/>
      <c r="D137" s="223"/>
      <c r="E137" s="223"/>
      <c r="F137" s="252"/>
      <c r="G137" s="271"/>
    </row>
    <row r="138" spans="1:7">
      <c r="A138" s="265">
        <v>1.01</v>
      </c>
      <c r="B138" s="318" t="s">
        <v>131</v>
      </c>
      <c r="C138" s="319">
        <v>10</v>
      </c>
      <c r="D138" s="217" t="s">
        <v>87</v>
      </c>
      <c r="E138" s="218">
        <v>0</v>
      </c>
      <c r="F138" s="230">
        <f>+C138*E138</f>
        <v>0</v>
      </c>
      <c r="G138" s="262"/>
    </row>
    <row r="139" spans="1:7" ht="37.799999999999997" customHeight="1">
      <c r="A139" s="265">
        <f>+A138+0.01</f>
        <v>1.02</v>
      </c>
      <c r="B139" s="222" t="s">
        <v>132</v>
      </c>
      <c r="C139" s="319">
        <v>20</v>
      </c>
      <c r="D139" s="217" t="s">
        <v>87</v>
      </c>
      <c r="E139" s="218">
        <v>0</v>
      </c>
      <c r="F139" s="230">
        <f t="shared" ref="F139:F140" si="19">+C139*E139</f>
        <v>0</v>
      </c>
      <c r="G139" s="263"/>
    </row>
    <row r="140" spans="1:7">
      <c r="A140" s="265">
        <f>+A139+0.01</f>
        <v>1.03</v>
      </c>
      <c r="B140" s="225" t="s">
        <v>133</v>
      </c>
      <c r="C140" s="217">
        <v>962</v>
      </c>
      <c r="D140" s="217" t="s">
        <v>115</v>
      </c>
      <c r="E140" s="218">
        <v>0</v>
      </c>
      <c r="F140" s="230">
        <f t="shared" si="19"/>
        <v>0</v>
      </c>
      <c r="G140" s="266"/>
    </row>
    <row r="141" spans="1:7" ht="24.6">
      <c r="A141" s="268"/>
      <c r="B141" s="225"/>
      <c r="C141" s="226">
        <v>962</v>
      </c>
      <c r="D141" s="227"/>
      <c r="E141" s="228"/>
      <c r="F141" s="229" t="s">
        <v>99</v>
      </c>
      <c r="G141" s="269">
        <f>SUM(F138:F140)</f>
        <v>0</v>
      </c>
    </row>
    <row r="142" spans="1:7" ht="19.8">
      <c r="A142" s="274"/>
      <c r="B142" s="275"/>
      <c r="C142" s="276"/>
      <c r="D142" s="277"/>
      <c r="E142" s="208"/>
      <c r="F142" s="208"/>
      <c r="G142" s="278"/>
    </row>
    <row r="143" spans="1:7" ht="16.8" thickBot="1">
      <c r="A143" s="279"/>
      <c r="B143" s="280"/>
      <c r="C143" s="281"/>
      <c r="E143" s="282"/>
      <c r="F143" s="282"/>
      <c r="G143" s="283"/>
    </row>
    <row r="144" spans="1:7" ht="18" thickBot="1">
      <c r="A144" s="231"/>
      <c r="B144" s="232"/>
      <c r="C144" s="233"/>
      <c r="D144" s="354" t="s">
        <v>100</v>
      </c>
      <c r="E144" s="354"/>
      <c r="F144" s="355"/>
      <c r="G144" s="234">
        <f>SUM(G24:G141)</f>
        <v>0</v>
      </c>
    </row>
    <row r="145" spans="1:7" ht="7.8" customHeight="1" thickBot="1">
      <c r="A145" s="284"/>
      <c r="B145" s="212"/>
      <c r="C145" s="285"/>
      <c r="D145" s="286"/>
      <c r="E145" s="287"/>
      <c r="F145" s="287"/>
      <c r="G145" s="288"/>
    </row>
    <row r="146" spans="1:7" ht="17.399999999999999">
      <c r="A146" s="289"/>
      <c r="B146" s="236"/>
      <c r="C146" s="237"/>
      <c r="D146" s="237"/>
      <c r="E146" s="238" t="s">
        <v>102</v>
      </c>
      <c r="F146" s="237"/>
      <c r="G146" s="290"/>
    </row>
    <row r="147" spans="1:7" ht="17.399999999999999">
      <c r="A147" s="289"/>
      <c r="B147" s="236"/>
      <c r="C147" s="237"/>
      <c r="D147" s="237"/>
      <c r="E147" s="291" t="s">
        <v>103</v>
      </c>
      <c r="F147" s="237"/>
      <c r="G147" s="290"/>
    </row>
    <row r="148" spans="1:7" ht="17.399999999999999">
      <c r="A148" s="292"/>
      <c r="B148" s="293"/>
      <c r="C148" s="294"/>
      <c r="D148" s="295">
        <v>4.4999999999999998E-2</v>
      </c>
      <c r="E148" s="356" t="s">
        <v>136</v>
      </c>
      <c r="F148" s="356"/>
      <c r="G148" s="296">
        <f>$G$144*D148</f>
        <v>0</v>
      </c>
    </row>
    <row r="149" spans="1:7" ht="17.399999999999999">
      <c r="A149" s="292"/>
      <c r="B149" s="293"/>
      <c r="C149" s="294"/>
      <c r="D149" s="295">
        <v>0.03</v>
      </c>
      <c r="E149" s="297" t="s">
        <v>137</v>
      </c>
      <c r="F149" s="297"/>
      <c r="G149" s="296">
        <f>$G$144*D149</f>
        <v>0</v>
      </c>
    </row>
    <row r="150" spans="1:7" ht="17.399999999999999">
      <c r="A150" s="292"/>
      <c r="B150" s="293"/>
      <c r="C150" s="294"/>
      <c r="D150" s="295">
        <v>2.5000000000000001E-2</v>
      </c>
      <c r="E150" s="353" t="s">
        <v>138</v>
      </c>
      <c r="F150" s="353"/>
      <c r="G150" s="296">
        <f>$G$144*D150</f>
        <v>0</v>
      </c>
    </row>
    <row r="151" spans="1:7" ht="17.399999999999999">
      <c r="A151" s="292"/>
      <c r="B151" s="298"/>
      <c r="C151" s="294"/>
      <c r="D151" s="295">
        <v>0.1</v>
      </c>
      <c r="E151" s="353" t="s">
        <v>139</v>
      </c>
      <c r="F151" s="353"/>
      <c r="G151" s="296">
        <f>$G$144*D151</f>
        <v>0</v>
      </c>
    </row>
    <row r="152" spans="1:7" ht="17.399999999999999">
      <c r="A152" s="292"/>
      <c r="B152" s="293"/>
      <c r="C152" s="294"/>
      <c r="D152" s="295">
        <v>0.01</v>
      </c>
      <c r="E152" s="297" t="s">
        <v>140</v>
      </c>
      <c r="F152" s="297"/>
      <c r="G152" s="296">
        <f>$G$144*D152</f>
        <v>0</v>
      </c>
    </row>
    <row r="153" spans="1:7" ht="17.399999999999999">
      <c r="A153" s="292"/>
      <c r="B153" s="293"/>
      <c r="C153" s="235"/>
      <c r="D153" s="295">
        <v>0.18</v>
      </c>
      <c r="E153" s="297" t="s">
        <v>101</v>
      </c>
      <c r="F153" s="297"/>
      <c r="G153" s="296">
        <f>G151*D153</f>
        <v>0</v>
      </c>
    </row>
    <row r="154" spans="1:7" ht="17.399999999999999">
      <c r="A154" s="292"/>
      <c r="B154" s="293"/>
      <c r="C154" s="294"/>
      <c r="D154" s="295">
        <v>0.05</v>
      </c>
      <c r="E154" s="353" t="s">
        <v>141</v>
      </c>
      <c r="F154" s="353"/>
      <c r="G154" s="296">
        <f>$G$144*D154</f>
        <v>0</v>
      </c>
    </row>
    <row r="155" spans="1:7" ht="17.399999999999999">
      <c r="A155" s="292"/>
      <c r="B155" s="298"/>
      <c r="C155" s="294"/>
      <c r="D155" s="295">
        <v>1E-3</v>
      </c>
      <c r="E155" s="297" t="s">
        <v>142</v>
      </c>
      <c r="F155" s="297"/>
      <c r="G155" s="296">
        <f>$G$144*D155</f>
        <v>0</v>
      </c>
    </row>
    <row r="156" spans="1:7" ht="17.399999999999999">
      <c r="A156" s="292"/>
      <c r="B156" s="298"/>
      <c r="C156" s="294"/>
      <c r="D156" s="295"/>
      <c r="E156" s="297"/>
      <c r="F156" s="297"/>
      <c r="G156" s="240"/>
    </row>
    <row r="157" spans="1:7" ht="18" thickBot="1">
      <c r="A157" s="292"/>
      <c r="B157" s="293"/>
      <c r="C157" s="294"/>
      <c r="D157" s="295"/>
      <c r="E157" s="239" t="s">
        <v>104</v>
      </c>
      <c r="F157" s="299"/>
      <c r="G157" s="300">
        <f>SUM(G148:G156)</f>
        <v>0</v>
      </c>
    </row>
    <row r="158" spans="1:7" ht="8.4" customHeight="1">
      <c r="A158" s="301"/>
      <c r="B158" s="302"/>
      <c r="C158" s="303"/>
      <c r="E158" s="304"/>
      <c r="F158" s="282"/>
      <c r="G158" s="283"/>
    </row>
    <row r="159" spans="1:7" ht="20.399999999999999" customHeight="1" thickBot="1">
      <c r="A159" s="305"/>
      <c r="B159" s="245" t="s">
        <v>85</v>
      </c>
      <c r="C159" s="246"/>
      <c r="D159" s="241"/>
      <c r="E159" s="242"/>
      <c r="F159" s="243" t="s">
        <v>105</v>
      </c>
      <c r="G159" s="244">
        <f>+G157+G144</f>
        <v>0</v>
      </c>
    </row>
    <row r="160" spans="1:7">
      <c r="A160" s="301"/>
      <c r="E160" s="282"/>
      <c r="F160" s="282"/>
      <c r="G160" s="283"/>
    </row>
    <row r="161" spans="1:7">
      <c r="A161" s="306"/>
      <c r="B161" s="307"/>
      <c r="C161" s="308"/>
      <c r="D161" s="307"/>
      <c r="E161" s="307"/>
      <c r="F161" s="307"/>
      <c r="G161" s="309"/>
    </row>
    <row r="162" spans="1:7">
      <c r="A162" s="310"/>
      <c r="G162" s="261"/>
    </row>
    <row r="163" spans="1:7" ht="16.8" thickBot="1">
      <c r="A163" s="311"/>
      <c r="B163" s="312"/>
      <c r="C163" s="313"/>
      <c r="D163" s="313"/>
      <c r="E163" s="313"/>
      <c r="F163" s="313"/>
      <c r="G163" s="314"/>
    </row>
  </sheetData>
  <mergeCells count="17">
    <mergeCell ref="A1:G1"/>
    <mergeCell ref="A2:G2"/>
    <mergeCell ref="A3:G3"/>
    <mergeCell ref="A4:G4"/>
    <mergeCell ref="A7:G7"/>
    <mergeCell ref="A8:G8"/>
    <mergeCell ref="E151:F151"/>
    <mergeCell ref="E154:F154"/>
    <mergeCell ref="D144:F144"/>
    <mergeCell ref="A11:G11"/>
    <mergeCell ref="E148:F148"/>
    <mergeCell ref="E150:F150"/>
    <mergeCell ref="A15:G15"/>
    <mergeCell ref="A12:G12"/>
    <mergeCell ref="B10:G10"/>
    <mergeCell ref="A13:G13"/>
    <mergeCell ref="A14:G14"/>
  </mergeCells>
  <phoneticPr fontId="36" type="noConversion"/>
  <conditionalFormatting sqref="C133">
    <cfRule type="containsText" dxfId="1" priority="1" stopIfTrue="1" operator="containsText" text="5.50">
      <formula>NOT(ISERROR(SEARCH("5.50",C133)))</formula>
    </cfRule>
  </conditionalFormatting>
  <conditionalFormatting sqref="C144">
    <cfRule type="containsText" dxfId="0" priority="2" stopIfTrue="1" operator="containsText" text="5.50">
      <formula>NOT(ISERROR(SEARCH("5.50",C144)))</formula>
    </cfRule>
  </conditionalFormatting>
  <printOptions horizontalCentered="1"/>
  <pageMargins left="0.45" right="0.45" top="0.5" bottom="0.5" header="0.3" footer="0.3"/>
  <pageSetup scale="45" orientation="portrait" r:id="rId1"/>
  <rowBreaks count="1" manualBreakCount="1">
    <brk id="135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32"/>
  <sheetViews>
    <sheetView workbookViewId="0">
      <selection activeCell="I11" sqref="I11"/>
    </sheetView>
  </sheetViews>
  <sheetFormatPr baseColWidth="10" defaultRowHeight="14.4"/>
  <cols>
    <col min="2" max="2" width="46.6640625" customWidth="1"/>
    <col min="6" max="6" width="20.6640625" customWidth="1"/>
    <col min="8" max="8" width="17.21875" customWidth="1"/>
  </cols>
  <sheetData>
    <row r="2" spans="1:8" ht="15" thickBot="1"/>
    <row r="3" spans="1:8" ht="16.2">
      <c r="A3" s="368" t="s">
        <v>28</v>
      </c>
      <c r="B3" s="369"/>
      <c r="C3" s="369"/>
      <c r="D3" s="369"/>
      <c r="E3" s="369"/>
      <c r="F3" s="369"/>
      <c r="G3" s="369"/>
      <c r="H3" s="370"/>
    </row>
    <row r="4" spans="1:8" ht="16.8" thickBot="1">
      <c r="A4" s="51"/>
      <c r="B4" s="58" t="s">
        <v>29</v>
      </c>
      <c r="C4" s="59"/>
      <c r="D4" s="59"/>
      <c r="E4" s="52"/>
      <c r="F4" s="52"/>
      <c r="G4" s="52"/>
      <c r="H4" s="53"/>
    </row>
    <row r="5" spans="1:8" ht="16.8" thickBot="1">
      <c r="A5" s="56"/>
      <c r="B5" s="60" t="s">
        <v>30</v>
      </c>
      <c r="C5" s="61">
        <f>700*1</f>
        <v>700</v>
      </c>
      <c r="D5" s="62" t="s">
        <v>24</v>
      </c>
      <c r="E5" s="57"/>
      <c r="F5" s="52"/>
      <c r="G5" s="52"/>
      <c r="H5" s="53"/>
    </row>
    <row r="6" spans="1:8" ht="16.8" thickBot="1">
      <c r="A6" s="56"/>
      <c r="B6" s="63" t="s">
        <v>31</v>
      </c>
      <c r="C6" s="64">
        <f>700*1</f>
        <v>700</v>
      </c>
      <c r="D6" s="62" t="s">
        <v>32</v>
      </c>
      <c r="E6" s="57"/>
      <c r="F6" s="52"/>
      <c r="G6" s="52"/>
      <c r="H6" s="53"/>
    </row>
    <row r="7" spans="1:8" ht="16.2">
      <c r="A7" s="51"/>
      <c r="B7" s="52"/>
      <c r="C7" s="52"/>
      <c r="D7" s="52"/>
      <c r="E7" s="52"/>
      <c r="F7" s="52"/>
      <c r="G7" s="52"/>
      <c r="H7" s="53"/>
    </row>
    <row r="8" spans="1:8" ht="16.2">
      <c r="A8" s="51"/>
      <c r="B8" s="54" t="s">
        <v>34</v>
      </c>
      <c r="C8" s="52">
        <f>+((0.15*0.3)+(0.15*0.15))*C5</f>
        <v>47.25</v>
      </c>
      <c r="D8" s="52" t="str">
        <f>+D9</f>
        <v>M³</v>
      </c>
      <c r="E8" s="52"/>
      <c r="F8" s="52"/>
      <c r="G8" s="52"/>
      <c r="H8" s="53"/>
    </row>
    <row r="9" spans="1:8" ht="16.2">
      <c r="A9" s="51"/>
      <c r="B9" s="54" t="s">
        <v>35</v>
      </c>
      <c r="C9" s="52">
        <f>+C6*0.12</f>
        <v>84</v>
      </c>
      <c r="D9" s="52" t="s">
        <v>36</v>
      </c>
      <c r="E9" s="52"/>
      <c r="F9" s="52"/>
      <c r="G9" s="52"/>
      <c r="H9" s="53"/>
    </row>
    <row r="10" spans="1:8" ht="16.2">
      <c r="A10" s="51"/>
      <c r="B10" s="55" t="s">
        <v>37</v>
      </c>
      <c r="C10" s="65">
        <f>SUM(C8:C9)</f>
        <v>131.25</v>
      </c>
      <c r="D10" s="65" t="str">
        <f>+D9</f>
        <v>M³</v>
      </c>
      <c r="E10" s="52"/>
      <c r="F10" s="52"/>
      <c r="G10" s="52"/>
      <c r="H10" s="53"/>
    </row>
    <row r="11" spans="1:8" ht="16.2">
      <c r="A11" s="51"/>
      <c r="B11" s="52"/>
      <c r="C11" s="52"/>
      <c r="D11" s="52"/>
      <c r="E11" s="52"/>
      <c r="F11" s="52"/>
      <c r="G11" s="52"/>
      <c r="H11" s="53"/>
    </row>
    <row r="12" spans="1:8">
      <c r="A12" s="25"/>
      <c r="B12" s="26"/>
      <c r="C12" s="26"/>
      <c r="D12" s="26"/>
      <c r="E12" s="26"/>
      <c r="F12" s="26"/>
      <c r="G12" s="26"/>
      <c r="H12" s="27"/>
    </row>
    <row r="13" spans="1:8" ht="25.2">
      <c r="A13" s="1" t="s">
        <v>6</v>
      </c>
      <c r="B13" s="2" t="s">
        <v>7</v>
      </c>
      <c r="C13" s="2" t="s">
        <v>8</v>
      </c>
      <c r="D13" s="2" t="s">
        <v>9</v>
      </c>
      <c r="E13" s="2" t="s">
        <v>10</v>
      </c>
      <c r="F13" s="2" t="s">
        <v>11</v>
      </c>
      <c r="G13" s="3" t="s">
        <v>12</v>
      </c>
      <c r="H13" s="4" t="s">
        <v>13</v>
      </c>
    </row>
    <row r="14" spans="1:8" ht="15" thickBot="1">
      <c r="A14" s="22"/>
      <c r="B14" s="32"/>
      <c r="C14" s="23"/>
      <c r="D14" s="23"/>
      <c r="E14" s="23"/>
      <c r="F14" s="23"/>
      <c r="G14" s="23"/>
      <c r="H14" s="24"/>
    </row>
    <row r="15" spans="1:8" ht="15" thickBot="1">
      <c r="A15" s="30"/>
      <c r="B15" s="33" t="s">
        <v>33</v>
      </c>
      <c r="C15" s="31"/>
      <c r="D15" s="6"/>
      <c r="E15" s="5"/>
      <c r="F15" s="7"/>
      <c r="G15" s="7"/>
      <c r="H15" s="8"/>
    </row>
    <row r="16" spans="1:8" ht="19.2" customHeight="1">
      <c r="A16" s="1"/>
      <c r="B16" s="67" t="s">
        <v>21</v>
      </c>
      <c r="C16" s="49">
        <f>+C10*0.5</f>
        <v>65.625</v>
      </c>
      <c r="D16" s="28" t="s">
        <v>41</v>
      </c>
      <c r="E16" s="42">
        <v>1600</v>
      </c>
      <c r="F16" s="29">
        <f>+E16*0.18</f>
        <v>288</v>
      </c>
      <c r="G16" s="29">
        <f>+E16+F16</f>
        <v>1888</v>
      </c>
      <c r="H16" s="43">
        <f>+G16*C16</f>
        <v>123900</v>
      </c>
    </row>
    <row r="17" spans="1:8">
      <c r="A17" s="1"/>
      <c r="B17" s="67" t="s">
        <v>22</v>
      </c>
      <c r="C17" s="49">
        <f>+C10*0.89</f>
        <v>116.8125</v>
      </c>
      <c r="D17" s="28" t="s">
        <v>41</v>
      </c>
      <c r="E17" s="42">
        <v>1400</v>
      </c>
      <c r="F17" s="29">
        <f t="shared" ref="F17:F19" si="0">+E17*0.18</f>
        <v>252</v>
      </c>
      <c r="G17" s="29">
        <f t="shared" ref="G17:G20" si="1">+E17+F17</f>
        <v>1652</v>
      </c>
      <c r="H17" s="43">
        <f t="shared" ref="H17:H19" si="2">+G17*C17</f>
        <v>192974.25</v>
      </c>
    </row>
    <row r="18" spans="1:8">
      <c r="A18" s="1"/>
      <c r="B18" s="67" t="s">
        <v>19</v>
      </c>
      <c r="C18" s="66">
        <f>60*C10</f>
        <v>7875</v>
      </c>
      <c r="D18" s="28" t="s">
        <v>43</v>
      </c>
      <c r="E18" s="42">
        <v>1.6666666666666667</v>
      </c>
      <c r="F18" s="29">
        <f t="shared" si="0"/>
        <v>0.3</v>
      </c>
      <c r="G18" s="29">
        <f t="shared" si="1"/>
        <v>1.9666666666666668</v>
      </c>
      <c r="H18" s="43">
        <f t="shared" si="2"/>
        <v>15487.500000000002</v>
      </c>
    </row>
    <row r="19" spans="1:8">
      <c r="A19" s="1"/>
      <c r="B19" s="67" t="s">
        <v>20</v>
      </c>
      <c r="C19" s="66">
        <f>9*C10</f>
        <v>1181.25</v>
      </c>
      <c r="D19" s="28" t="s">
        <v>42</v>
      </c>
      <c r="E19" s="42">
        <v>338.98</v>
      </c>
      <c r="F19" s="29">
        <f t="shared" si="0"/>
        <v>61.016400000000004</v>
      </c>
      <c r="G19" s="29">
        <f t="shared" si="1"/>
        <v>399.99639999999999</v>
      </c>
      <c r="H19" s="43">
        <f t="shared" si="2"/>
        <v>472495.7475</v>
      </c>
    </row>
    <row r="20" spans="1:8">
      <c r="A20" s="1"/>
      <c r="B20" s="11" t="s">
        <v>26</v>
      </c>
      <c r="C20" s="66">
        <v>60</v>
      </c>
      <c r="D20" s="9" t="s">
        <v>17</v>
      </c>
      <c r="E20" s="10">
        <v>120</v>
      </c>
      <c r="F20" s="7">
        <f>+E20*0.18</f>
        <v>21.599999999999998</v>
      </c>
      <c r="G20" s="7">
        <f t="shared" si="1"/>
        <v>141.6</v>
      </c>
      <c r="H20" s="37">
        <f>+F20+G20</f>
        <v>163.19999999999999</v>
      </c>
    </row>
    <row r="21" spans="1:8" ht="15" thickBot="1">
      <c r="A21" s="1"/>
      <c r="B21" s="46"/>
      <c r="C21" s="9"/>
      <c r="D21" s="9"/>
      <c r="E21" s="10"/>
      <c r="F21" s="7"/>
      <c r="G21" s="7"/>
      <c r="H21" s="8"/>
    </row>
    <row r="22" spans="1:8" ht="15" thickBot="1">
      <c r="A22" s="30"/>
      <c r="B22" s="36" t="s">
        <v>14</v>
      </c>
      <c r="C22" s="45"/>
      <c r="D22" s="6"/>
      <c r="E22" s="10"/>
      <c r="F22" s="7"/>
      <c r="G22" s="7"/>
      <c r="H22" s="8"/>
    </row>
    <row r="23" spans="1:8">
      <c r="A23" s="1"/>
      <c r="B23" s="47"/>
      <c r="C23" s="39"/>
      <c r="D23" s="40"/>
      <c r="E23" s="10"/>
      <c r="F23" s="7"/>
      <c r="G23" s="7"/>
      <c r="H23" s="8"/>
    </row>
    <row r="24" spans="1:8" ht="26.4">
      <c r="A24" s="1"/>
      <c r="B24" s="68" t="s">
        <v>38</v>
      </c>
      <c r="C24" s="41">
        <v>700</v>
      </c>
      <c r="D24" s="41" t="s">
        <v>16</v>
      </c>
      <c r="E24" s="10">
        <v>350</v>
      </c>
      <c r="F24" s="7"/>
      <c r="G24" s="7">
        <f>+E24+F24</f>
        <v>350</v>
      </c>
      <c r="H24" s="8">
        <f>+G24*C24</f>
        <v>245000</v>
      </c>
    </row>
    <row r="25" spans="1:8" ht="26.4">
      <c r="A25" s="1"/>
      <c r="B25" s="68" t="s">
        <v>40</v>
      </c>
      <c r="C25" s="41">
        <f>+C24</f>
        <v>700</v>
      </c>
      <c r="D25" s="41" t="s">
        <v>16</v>
      </c>
      <c r="E25" s="10">
        <v>250</v>
      </c>
      <c r="F25" s="7"/>
      <c r="G25" s="7">
        <f>+E25+F25</f>
        <v>250</v>
      </c>
      <c r="H25" s="8">
        <f>+G25*C25</f>
        <v>175000</v>
      </c>
    </row>
    <row r="26" spans="1:8">
      <c r="A26" s="1"/>
      <c r="B26" s="18" t="s">
        <v>45</v>
      </c>
      <c r="C26" s="9">
        <f>700*1*1.25</f>
        <v>875</v>
      </c>
      <c r="D26" s="6" t="str">
        <f>+D17</f>
        <v>M³</v>
      </c>
      <c r="E26" s="10" t="e">
        <f>+#REF!</f>
        <v>#REF!</v>
      </c>
      <c r="F26" s="7"/>
      <c r="G26" s="12"/>
      <c r="H26" s="13" t="e">
        <f>+E26*C26</f>
        <v>#REF!</v>
      </c>
    </row>
    <row r="27" spans="1:8" ht="15" thickBot="1">
      <c r="A27" s="34"/>
      <c r="B27" s="69"/>
      <c r="C27" s="35"/>
      <c r="D27" s="16"/>
      <c r="E27" s="17"/>
      <c r="F27" s="12"/>
      <c r="G27" s="12"/>
      <c r="H27" s="13"/>
    </row>
    <row r="28" spans="1:8" ht="15" thickBot="1">
      <c r="A28" s="34"/>
      <c r="B28" s="36" t="s">
        <v>15</v>
      </c>
      <c r="C28" s="35"/>
      <c r="D28" s="16"/>
      <c r="E28" s="17"/>
      <c r="F28" s="12"/>
      <c r="G28" s="12"/>
      <c r="H28" s="13"/>
    </row>
    <row r="29" spans="1:8">
      <c r="A29" s="14"/>
      <c r="B29" s="48" t="s">
        <v>27</v>
      </c>
      <c r="C29" s="44">
        <v>3</v>
      </c>
      <c r="D29" s="16" t="s">
        <v>1</v>
      </c>
      <c r="E29" s="17"/>
      <c r="F29" s="12"/>
      <c r="G29" s="12"/>
      <c r="H29" s="50">
        <f>+(H16+H17+H18+H19+H24+H25)*C29%</f>
        <v>36745.724925000002</v>
      </c>
    </row>
    <row r="30" spans="1:8" ht="25.2">
      <c r="A30" s="14"/>
      <c r="B30" s="38" t="s">
        <v>44</v>
      </c>
      <c r="C30" s="15">
        <v>20</v>
      </c>
      <c r="D30" s="16" t="s">
        <v>39</v>
      </c>
      <c r="E30" s="17">
        <v>2500</v>
      </c>
      <c r="F30" s="12">
        <f>+E30*0.18</f>
        <v>450</v>
      </c>
      <c r="G30" s="12">
        <f>+E30+F30</f>
        <v>2950</v>
      </c>
      <c r="H30" s="13">
        <f>+G30*C30</f>
        <v>59000</v>
      </c>
    </row>
    <row r="31" spans="1:8">
      <c r="A31" s="14"/>
      <c r="B31" s="18"/>
      <c r="C31" s="15"/>
      <c r="D31" s="16"/>
      <c r="E31" s="17"/>
      <c r="F31" s="12"/>
      <c r="G31" s="12"/>
      <c r="H31" s="13"/>
    </row>
    <row r="32" spans="1:8" ht="15" thickBot="1">
      <c r="A32" s="371"/>
      <c r="B32" s="372"/>
      <c r="C32" s="372"/>
      <c r="D32" s="372"/>
      <c r="E32" s="372"/>
      <c r="F32" s="19"/>
      <c r="G32" s="20" t="s">
        <v>25</v>
      </c>
      <c r="H32" s="21" t="e">
        <f>SUM(H16:H31)</f>
        <v>#REF!</v>
      </c>
    </row>
  </sheetData>
  <mergeCells count="2">
    <mergeCell ref="A3:H3"/>
    <mergeCell ref="A32:E32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R41"/>
  <sheetViews>
    <sheetView view="pageBreakPreview" topLeftCell="A13" zoomScale="90" zoomScaleNormal="100" zoomScaleSheetLayoutView="90" workbookViewId="0">
      <selection activeCell="D32" sqref="D32"/>
    </sheetView>
  </sheetViews>
  <sheetFormatPr baseColWidth="10" defaultRowHeight="14.4"/>
  <cols>
    <col min="2" max="2" width="47.6640625" customWidth="1"/>
    <col min="3" max="3" width="16.6640625" customWidth="1"/>
    <col min="4" max="4" width="15.88671875" style="184" customWidth="1"/>
    <col min="5" max="5" width="13.5546875" customWidth="1"/>
    <col min="6" max="6" width="17.109375" customWidth="1"/>
    <col min="7" max="7" width="17.109375" style="172" customWidth="1"/>
    <col min="8" max="8" width="20.6640625" customWidth="1"/>
    <col min="9" max="9" width="20.109375" customWidth="1"/>
    <col min="10" max="10" width="16.88671875" customWidth="1"/>
    <col min="11" max="11" width="24.5546875" customWidth="1"/>
    <col min="18" max="18" width="13.77734375" customWidth="1"/>
  </cols>
  <sheetData>
    <row r="2" spans="1:18" ht="15" thickBot="1"/>
    <row r="3" spans="1:18" ht="16.2">
      <c r="A3" s="368" t="s">
        <v>28</v>
      </c>
      <c r="B3" s="369"/>
      <c r="C3" s="369"/>
      <c r="D3" s="369"/>
      <c r="E3" s="369"/>
      <c r="F3" s="369"/>
      <c r="G3" s="369"/>
      <c r="H3" s="369"/>
      <c r="I3" s="369"/>
      <c r="J3" s="373"/>
      <c r="K3" s="370"/>
    </row>
    <row r="4" spans="1:18" ht="16.2">
      <c r="A4" s="51"/>
      <c r="B4" s="52"/>
      <c r="C4" s="52"/>
      <c r="D4" s="185"/>
      <c r="E4" s="52"/>
      <c r="F4" s="52"/>
      <c r="G4" s="173"/>
      <c r="H4" s="52"/>
      <c r="I4" s="52"/>
      <c r="J4" s="70"/>
      <c r="K4" s="53"/>
    </row>
    <row r="5" spans="1:18" ht="15" thickBot="1">
      <c r="A5" s="93"/>
      <c r="B5" s="74"/>
      <c r="C5" s="74"/>
      <c r="D5" s="186"/>
      <c r="E5" s="74"/>
      <c r="F5" s="74"/>
      <c r="G5" s="174"/>
      <c r="H5" s="74"/>
      <c r="I5" s="74"/>
      <c r="J5" s="76"/>
      <c r="K5" s="77"/>
    </row>
    <row r="6" spans="1:18" ht="38.4" thickBot="1">
      <c r="A6" s="94" t="s">
        <v>6</v>
      </c>
      <c r="B6" s="78" t="s">
        <v>46</v>
      </c>
      <c r="C6" s="79" t="s">
        <v>50</v>
      </c>
      <c r="D6" s="187" t="s">
        <v>52</v>
      </c>
      <c r="E6" s="79" t="s">
        <v>51</v>
      </c>
      <c r="F6" s="79" t="s">
        <v>55</v>
      </c>
      <c r="G6" s="175" t="s">
        <v>63</v>
      </c>
      <c r="H6" s="79" t="s">
        <v>53</v>
      </c>
      <c r="I6" s="75" t="s">
        <v>54</v>
      </c>
      <c r="J6" s="75" t="s">
        <v>56</v>
      </c>
      <c r="K6" s="79" t="s">
        <v>57</v>
      </c>
    </row>
    <row r="7" spans="1:18" ht="15" thickBot="1">
      <c r="A7" s="97"/>
      <c r="B7" s="99"/>
      <c r="C7" s="98"/>
      <c r="D7" s="188"/>
      <c r="E7" s="26"/>
      <c r="F7" s="26"/>
      <c r="G7" s="176"/>
      <c r="H7" s="71"/>
      <c r="I7" s="82"/>
      <c r="J7" s="82"/>
      <c r="K7" s="86"/>
    </row>
    <row r="8" spans="1:18" ht="25.8" thickBot="1">
      <c r="A8" s="30"/>
      <c r="B8" s="33" t="s">
        <v>58</v>
      </c>
      <c r="C8" s="31"/>
      <c r="D8" s="189"/>
      <c r="E8" s="5"/>
      <c r="F8" s="5"/>
      <c r="G8" s="177"/>
      <c r="H8" s="72"/>
      <c r="I8" s="83"/>
      <c r="J8" s="83"/>
      <c r="K8" s="87"/>
    </row>
    <row r="9" spans="1:18" ht="19.2" customHeight="1">
      <c r="A9" s="30"/>
      <c r="B9" s="100" t="s">
        <v>47</v>
      </c>
      <c r="C9" s="110">
        <f>50+36.7</f>
        <v>86.7</v>
      </c>
      <c r="D9" s="190">
        <f>+C9</f>
        <v>86.7</v>
      </c>
      <c r="E9" s="90">
        <f>+D9</f>
        <v>86.7</v>
      </c>
      <c r="F9" s="90">
        <v>1</v>
      </c>
      <c r="G9" s="178">
        <f>+E9*F9</f>
        <v>86.7</v>
      </c>
      <c r="H9" s="91">
        <f>+C9</f>
        <v>86.7</v>
      </c>
      <c r="I9" s="92">
        <f>28.7+7.6</f>
        <v>36.299999999999997</v>
      </c>
      <c r="J9" s="92">
        <f>+E9*F9</f>
        <v>86.7</v>
      </c>
      <c r="K9" s="95">
        <f>+J9</f>
        <v>86.7</v>
      </c>
    </row>
    <row r="10" spans="1:18">
      <c r="A10" s="30"/>
      <c r="B10" s="100" t="s">
        <v>48</v>
      </c>
      <c r="C10" s="110">
        <f>50+26.3+4.4+27.6</f>
        <v>108.30000000000001</v>
      </c>
      <c r="D10" s="190">
        <f>+C10</f>
        <v>108.30000000000001</v>
      </c>
      <c r="E10" s="90">
        <f>+D10</f>
        <v>108.30000000000001</v>
      </c>
      <c r="F10" s="90">
        <v>1</v>
      </c>
      <c r="G10" s="178">
        <f t="shared" ref="G10:G11" si="0">+E10*F10</f>
        <v>108.30000000000001</v>
      </c>
      <c r="H10" s="91">
        <f>+C10</f>
        <v>108.30000000000001</v>
      </c>
      <c r="I10" s="92">
        <f>10+10.1+37</f>
        <v>57.1</v>
      </c>
      <c r="J10" s="92">
        <f t="shared" ref="J10:J11" si="1">+E10*F10</f>
        <v>108.30000000000001</v>
      </c>
      <c r="K10" s="95">
        <f>+J10</f>
        <v>108.30000000000001</v>
      </c>
    </row>
    <row r="11" spans="1:18">
      <c r="A11" s="30"/>
      <c r="B11" s="100" t="s">
        <v>49</v>
      </c>
      <c r="C11" s="110">
        <v>38.299999999999997</v>
      </c>
      <c r="D11" s="204">
        <f>+C11</f>
        <v>38.299999999999997</v>
      </c>
      <c r="E11" s="90">
        <f>+C11</f>
        <v>38.299999999999997</v>
      </c>
      <c r="F11" s="90">
        <v>1</v>
      </c>
      <c r="G11" s="178">
        <f t="shared" si="0"/>
        <v>38.299999999999997</v>
      </c>
      <c r="H11" s="91">
        <f>+C11</f>
        <v>38.299999999999997</v>
      </c>
      <c r="I11" s="92">
        <f>+D11</f>
        <v>38.299999999999997</v>
      </c>
      <c r="J11" s="92">
        <f t="shared" si="1"/>
        <v>38.299999999999997</v>
      </c>
      <c r="K11" s="95">
        <f>+J11</f>
        <v>38.299999999999997</v>
      </c>
    </row>
    <row r="12" spans="1:18">
      <c r="A12" s="30"/>
      <c r="B12" s="101"/>
      <c r="C12" s="117"/>
      <c r="D12" s="191"/>
      <c r="E12" s="42"/>
      <c r="F12" s="42"/>
      <c r="G12" s="179"/>
      <c r="H12" s="80"/>
      <c r="I12" s="120"/>
      <c r="J12" s="120"/>
      <c r="K12" s="96"/>
    </row>
    <row r="13" spans="1:18">
      <c r="A13" s="30"/>
      <c r="B13" s="102"/>
      <c r="C13" s="111"/>
      <c r="D13" s="192"/>
      <c r="E13" s="10"/>
      <c r="F13" s="10"/>
      <c r="G13" s="180"/>
      <c r="H13" s="72"/>
      <c r="I13" s="83"/>
      <c r="J13" s="83"/>
      <c r="K13" s="87"/>
    </row>
    <row r="14" spans="1:18" ht="15" thickBot="1">
      <c r="A14" s="30"/>
      <c r="B14" s="103"/>
      <c r="C14" s="114"/>
      <c r="D14" s="192"/>
      <c r="E14" s="10"/>
      <c r="F14" s="10"/>
      <c r="G14" s="180"/>
      <c r="H14" s="72"/>
      <c r="I14" s="83"/>
      <c r="J14" s="83"/>
      <c r="K14" s="87"/>
      <c r="O14" s="121"/>
      <c r="P14" s="121"/>
      <c r="Q14" s="121"/>
      <c r="R14" s="121"/>
    </row>
    <row r="15" spans="1:18" ht="15" thickBot="1">
      <c r="A15" s="30"/>
      <c r="B15" s="36" t="s">
        <v>59</v>
      </c>
      <c r="C15" s="114"/>
      <c r="D15" s="189"/>
      <c r="E15" s="10"/>
      <c r="F15" s="10"/>
      <c r="G15" s="180"/>
      <c r="H15" s="72"/>
      <c r="I15" s="83"/>
      <c r="J15" s="83"/>
      <c r="K15" s="87"/>
      <c r="R15" s="121"/>
    </row>
    <row r="16" spans="1:18">
      <c r="A16" s="30"/>
      <c r="B16" s="100" t="s">
        <v>60</v>
      </c>
      <c r="C16" s="112">
        <v>23.7</v>
      </c>
      <c r="D16" s="193">
        <v>23.7</v>
      </c>
      <c r="E16" s="108">
        <v>23.7</v>
      </c>
      <c r="F16" s="90">
        <v>1</v>
      </c>
      <c r="G16" s="178">
        <f>+E16*F16</f>
        <v>23.7</v>
      </c>
      <c r="H16" s="72">
        <v>0</v>
      </c>
      <c r="I16" s="83">
        <v>0</v>
      </c>
      <c r="J16" s="83"/>
      <c r="K16" s="87"/>
      <c r="R16" s="121"/>
    </row>
    <row r="17" spans="1:18">
      <c r="A17" s="30"/>
      <c r="B17" s="100" t="s">
        <v>61</v>
      </c>
      <c r="C17" s="115">
        <v>5.4</v>
      </c>
      <c r="D17" s="194">
        <v>5.4</v>
      </c>
      <c r="E17" s="109">
        <v>5.4</v>
      </c>
      <c r="F17" s="90">
        <v>1</v>
      </c>
      <c r="G17" s="178">
        <f t="shared" ref="G17:G18" si="2">+E17*F17</f>
        <v>5.4</v>
      </c>
      <c r="H17" s="72">
        <v>0</v>
      </c>
      <c r="I17" s="83">
        <v>0</v>
      </c>
      <c r="J17" s="83">
        <v>0</v>
      </c>
      <c r="K17" s="87"/>
      <c r="R17" s="123"/>
    </row>
    <row r="18" spans="1:18">
      <c r="A18" s="30"/>
      <c r="B18" s="100" t="s">
        <v>62</v>
      </c>
      <c r="C18" s="115">
        <f>16.3+3.6</f>
        <v>19.900000000000002</v>
      </c>
      <c r="D18" s="194">
        <f>16.3+3.6</f>
        <v>19.900000000000002</v>
      </c>
      <c r="E18" s="109">
        <f>16.3+3.6</f>
        <v>19.900000000000002</v>
      </c>
      <c r="F18" s="90">
        <v>1</v>
      </c>
      <c r="G18" s="178">
        <f t="shared" si="2"/>
        <v>19.900000000000002</v>
      </c>
      <c r="H18" s="72">
        <v>0</v>
      </c>
      <c r="I18" s="83">
        <v>0</v>
      </c>
      <c r="J18" s="83">
        <v>0</v>
      </c>
      <c r="K18" s="87"/>
    </row>
    <row r="19" spans="1:18">
      <c r="A19" s="30"/>
      <c r="B19" s="104"/>
      <c r="C19" s="114"/>
      <c r="D19" s="189"/>
      <c r="E19" s="10">
        <f>SUM(E16:E18)</f>
        <v>49</v>
      </c>
      <c r="F19" s="10"/>
      <c r="G19" s="180"/>
      <c r="H19" s="72"/>
      <c r="I19" s="84"/>
      <c r="J19" s="84"/>
      <c r="K19" s="88"/>
    </row>
    <row r="20" spans="1:18" ht="15" thickBot="1">
      <c r="A20" s="34"/>
      <c r="B20" s="105"/>
      <c r="C20" s="113"/>
      <c r="D20" s="195"/>
      <c r="E20" s="17"/>
      <c r="F20" s="17"/>
      <c r="G20" s="181"/>
      <c r="H20" s="73"/>
      <c r="I20" s="84"/>
      <c r="J20" s="84"/>
      <c r="K20" s="88"/>
    </row>
    <row r="21" spans="1:18" ht="25.8" thickBot="1">
      <c r="A21" s="34"/>
      <c r="B21" s="36" t="s">
        <v>73</v>
      </c>
      <c r="C21" s="113"/>
      <c r="D21" s="195"/>
      <c r="E21" s="17"/>
      <c r="F21" s="17"/>
      <c r="G21" s="181"/>
      <c r="H21" s="73"/>
      <c r="I21" s="84"/>
      <c r="J21" s="84"/>
      <c r="K21" s="88"/>
      <c r="P21" s="122"/>
    </row>
    <row r="22" spans="1:18">
      <c r="A22" s="34"/>
      <c r="B22" s="100" t="s">
        <v>64</v>
      </c>
      <c r="C22" s="168">
        <v>60</v>
      </c>
      <c r="D22" s="196">
        <f>+C22</f>
        <v>60</v>
      </c>
      <c r="E22" s="169">
        <f>+D22</f>
        <v>60</v>
      </c>
      <c r="F22" s="90">
        <v>1</v>
      </c>
      <c r="G22" s="182">
        <f>+E22*F22</f>
        <v>60</v>
      </c>
      <c r="H22" s="73">
        <v>0</v>
      </c>
      <c r="I22" s="171">
        <f>+D22</f>
        <v>60</v>
      </c>
      <c r="J22" s="171">
        <f>+G22</f>
        <v>60</v>
      </c>
      <c r="K22" s="72">
        <f>+J22</f>
        <v>60</v>
      </c>
    </row>
    <row r="23" spans="1:18">
      <c r="A23" s="34"/>
      <c r="B23" s="106"/>
      <c r="C23" s="118"/>
      <c r="D23" s="196"/>
      <c r="E23" s="170"/>
      <c r="F23" s="170"/>
      <c r="G23" s="182"/>
      <c r="H23" s="73"/>
      <c r="I23" s="171"/>
      <c r="J23" s="171"/>
      <c r="K23" s="88"/>
    </row>
    <row r="24" spans="1:18">
      <c r="A24" s="34"/>
      <c r="B24" s="106"/>
      <c r="C24" s="118"/>
      <c r="D24" s="196"/>
      <c r="E24" s="170"/>
      <c r="F24" s="170"/>
      <c r="G24" s="182"/>
      <c r="H24" s="73"/>
      <c r="I24" s="171"/>
      <c r="J24" s="171"/>
      <c r="K24" s="88"/>
    </row>
    <row r="25" spans="1:18" ht="15" thickBot="1">
      <c r="A25" s="34"/>
      <c r="B25" s="106"/>
      <c r="C25" s="118"/>
      <c r="D25" s="196"/>
      <c r="E25" s="170"/>
      <c r="F25" s="170"/>
      <c r="G25" s="182"/>
      <c r="H25" s="73"/>
      <c r="I25" s="171"/>
      <c r="J25" s="171"/>
      <c r="K25" s="88"/>
    </row>
    <row r="26" spans="1:18" ht="25.8" thickBot="1">
      <c r="A26" s="34"/>
      <c r="B26" s="36" t="s">
        <v>74</v>
      </c>
      <c r="C26" s="118"/>
      <c r="D26" s="196"/>
      <c r="E26" s="170"/>
      <c r="F26" s="170"/>
      <c r="G26" s="182"/>
      <c r="H26" s="73"/>
      <c r="I26" s="171"/>
      <c r="J26" s="171"/>
      <c r="K26" s="88"/>
    </row>
    <row r="27" spans="1:18">
      <c r="A27" s="34"/>
      <c r="B27" s="100" t="s">
        <v>65</v>
      </c>
      <c r="C27" s="118">
        <v>77</v>
      </c>
      <c r="D27" s="196">
        <v>77</v>
      </c>
      <c r="E27" s="170">
        <f>+D27</f>
        <v>77</v>
      </c>
      <c r="F27" s="170">
        <v>1</v>
      </c>
      <c r="G27" s="182">
        <f>+D27*F27</f>
        <v>77</v>
      </c>
      <c r="H27" s="73"/>
      <c r="I27" s="171">
        <f>+D27</f>
        <v>77</v>
      </c>
      <c r="J27" s="171">
        <f>+G27</f>
        <v>77</v>
      </c>
      <c r="K27" s="88">
        <f>+J27</f>
        <v>77</v>
      </c>
    </row>
    <row r="28" spans="1:18" ht="16.2">
      <c r="A28" s="34"/>
      <c r="B28" s="106"/>
      <c r="C28" s="116">
        <f>SUM(C9:C27)</f>
        <v>419.29999999999995</v>
      </c>
      <c r="D28" s="198">
        <f>SUM(D9:D27)</f>
        <v>419.29999999999995</v>
      </c>
      <c r="E28" s="17"/>
      <c r="F28" s="17"/>
      <c r="G28" s="181"/>
      <c r="H28" s="73"/>
      <c r="I28" s="197">
        <f>SUM(I9:I27)</f>
        <v>268.7</v>
      </c>
      <c r="J28" s="197">
        <f>SUM(J9:J27)</f>
        <v>370.3</v>
      </c>
      <c r="K28" s="88"/>
    </row>
    <row r="29" spans="1:18">
      <c r="A29" s="34"/>
      <c r="B29" s="106"/>
      <c r="C29" s="35"/>
      <c r="D29" s="195"/>
      <c r="E29" s="17"/>
      <c r="F29" s="17"/>
      <c r="G29" s="181"/>
      <c r="H29" s="73"/>
      <c r="I29" s="84"/>
      <c r="J29" s="84"/>
      <c r="K29" s="88"/>
    </row>
    <row r="30" spans="1:18">
      <c r="A30" s="34"/>
      <c r="B30" s="106"/>
      <c r="C30" s="35">
        <f>+C28-D28</f>
        <v>0</v>
      </c>
      <c r="D30" s="195"/>
      <c r="E30" s="17"/>
      <c r="F30" s="17"/>
      <c r="G30" s="181"/>
      <c r="H30" s="73"/>
      <c r="I30" s="84"/>
      <c r="J30" s="84"/>
      <c r="K30" s="88"/>
    </row>
    <row r="31" spans="1:18">
      <c r="A31" s="34"/>
      <c r="B31" s="106"/>
      <c r="C31" s="35"/>
      <c r="D31" s="195">
        <f>+D28+93+93</f>
        <v>605.29999999999995</v>
      </c>
      <c r="E31" s="17"/>
      <c r="F31" s="17"/>
      <c r="G31" s="181"/>
      <c r="H31" s="73"/>
      <c r="I31" s="84"/>
      <c r="J31" s="84"/>
      <c r="K31" s="88"/>
    </row>
    <row r="32" spans="1:18">
      <c r="A32" s="34"/>
      <c r="B32" s="106">
        <f>SUM(C16:C18)</f>
        <v>49</v>
      </c>
      <c r="C32" s="35"/>
      <c r="D32" s="195"/>
      <c r="E32" s="17"/>
      <c r="F32" s="17"/>
      <c r="G32" s="181"/>
      <c r="H32" s="73"/>
      <c r="I32" s="84"/>
      <c r="J32" s="84"/>
      <c r="K32" s="88"/>
    </row>
    <row r="33" spans="1:11">
      <c r="A33" s="34"/>
      <c r="B33" s="106">
        <f>+C28-B32</f>
        <v>370.29999999999995</v>
      </c>
      <c r="C33" s="35"/>
      <c r="D33" s="195"/>
      <c r="E33" s="17"/>
      <c r="F33" s="17"/>
      <c r="G33" s="181"/>
      <c r="H33" s="73">
        <f>+J28-I28</f>
        <v>101.60000000000002</v>
      </c>
      <c r="I33" s="84"/>
      <c r="J33" s="84"/>
      <c r="K33" s="88"/>
    </row>
    <row r="34" spans="1:11" ht="15" thickBot="1">
      <c r="A34" s="34"/>
      <c r="B34" s="107"/>
      <c r="C34" s="35"/>
      <c r="D34" s="195"/>
      <c r="E34" s="17"/>
      <c r="F34" s="17"/>
      <c r="G34" s="181"/>
      <c r="H34" s="73"/>
      <c r="I34" s="85"/>
      <c r="J34" s="85"/>
      <c r="K34" s="88"/>
    </row>
    <row r="35" spans="1:11" ht="15" thickBot="1">
      <c r="A35" s="371"/>
      <c r="B35" s="374"/>
      <c r="C35" s="372"/>
      <c r="D35" s="372"/>
      <c r="E35" s="372"/>
      <c r="F35" s="19"/>
      <c r="G35" s="183"/>
      <c r="H35" s="19"/>
      <c r="I35" s="81" t="s">
        <v>25</v>
      </c>
      <c r="J35" s="89"/>
      <c r="K35" s="21">
        <f>SUM(K9:K34)</f>
        <v>370.3</v>
      </c>
    </row>
    <row r="37" spans="1:11">
      <c r="B37" t="s">
        <v>75</v>
      </c>
    </row>
    <row r="38" spans="1:11">
      <c r="B38" s="199" t="s">
        <v>76</v>
      </c>
      <c r="C38" s="199">
        <v>370.3</v>
      </c>
      <c r="D38" s="200" t="s">
        <v>16</v>
      </c>
    </row>
    <row r="39" spans="1:11">
      <c r="B39" s="199" t="s">
        <v>77</v>
      </c>
      <c r="C39" s="199">
        <v>370.3</v>
      </c>
      <c r="D39" s="200" t="s">
        <v>67</v>
      </c>
    </row>
    <row r="40" spans="1:11">
      <c r="B40" s="201" t="s">
        <v>78</v>
      </c>
      <c r="C40" s="202">
        <f>+C16+C17+C18+93+93</f>
        <v>235</v>
      </c>
      <c r="D40" s="203" t="s">
        <v>16</v>
      </c>
      <c r="I40" s="122"/>
    </row>
    <row r="41" spans="1:11">
      <c r="B41" s="201" t="s">
        <v>78</v>
      </c>
      <c r="C41" s="202">
        <v>235</v>
      </c>
      <c r="D41" s="203" t="str">
        <f>+D39</f>
        <v>M2</v>
      </c>
    </row>
  </sheetData>
  <mergeCells count="2">
    <mergeCell ref="A3:K3"/>
    <mergeCell ref="A35:E35"/>
  </mergeCells>
  <pageMargins left="0.7" right="0.7" top="0.75" bottom="0.75" header="0.3" footer="0.3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K30"/>
  <sheetViews>
    <sheetView view="pageBreakPreview" topLeftCell="A4" zoomScale="80" zoomScaleNormal="100" zoomScaleSheetLayoutView="80" workbookViewId="0">
      <selection activeCell="C19" sqref="C19"/>
    </sheetView>
  </sheetViews>
  <sheetFormatPr baseColWidth="10" defaultRowHeight="14.4"/>
  <cols>
    <col min="2" max="2" width="60.6640625" customWidth="1"/>
    <col min="8" max="8" width="18.21875" customWidth="1"/>
  </cols>
  <sheetData>
    <row r="3" spans="1:11" ht="15" thickBot="1"/>
    <row r="4" spans="1:11" ht="16.8" thickBot="1">
      <c r="A4" s="375" t="s">
        <v>68</v>
      </c>
      <c r="B4" s="376"/>
      <c r="C4" s="376"/>
      <c r="D4" s="376"/>
      <c r="E4" s="376"/>
      <c r="F4" s="376"/>
      <c r="G4" s="376"/>
      <c r="H4" s="377"/>
    </row>
    <row r="5" spans="1:11" ht="25.8" customHeight="1" thickBot="1">
      <c r="A5" s="152"/>
      <c r="B5" s="153" t="s">
        <v>29</v>
      </c>
      <c r="C5" s="154"/>
      <c r="D5" s="154"/>
      <c r="E5" s="155"/>
      <c r="F5" s="155"/>
      <c r="G5" s="155"/>
      <c r="H5" s="156"/>
    </row>
    <row r="6" spans="1:11" ht="22.8" customHeight="1" thickBot="1">
      <c r="A6" s="56"/>
      <c r="B6" s="60" t="s">
        <v>30</v>
      </c>
      <c r="C6" s="61">
        <v>49</v>
      </c>
      <c r="D6" s="62" t="s">
        <v>24</v>
      </c>
      <c r="E6" s="57"/>
      <c r="F6" s="52"/>
      <c r="G6" s="52"/>
      <c r="H6" s="53"/>
    </row>
    <row r="7" spans="1:11" ht="16.8" thickBot="1">
      <c r="A7" s="56"/>
      <c r="B7" s="63" t="s">
        <v>31</v>
      </c>
      <c r="C7" s="64">
        <f>+C6*1</f>
        <v>49</v>
      </c>
      <c r="D7" s="165" t="s">
        <v>32</v>
      </c>
      <c r="E7" s="57"/>
      <c r="F7" s="52"/>
      <c r="G7" s="52"/>
      <c r="H7" s="53"/>
    </row>
    <row r="8" spans="1:11" ht="16.2">
      <c r="A8" s="51"/>
      <c r="B8" s="52"/>
      <c r="C8" s="52"/>
      <c r="D8" s="52"/>
      <c r="E8" s="52"/>
      <c r="F8" s="52"/>
      <c r="G8" s="52"/>
      <c r="H8" s="53"/>
    </row>
    <row r="9" spans="1:11" ht="27.6" customHeight="1">
      <c r="A9" s="51"/>
      <c r="B9" s="54" t="s">
        <v>34</v>
      </c>
      <c r="C9" s="52">
        <f>+((0.15*0.3)+(0.15*0.15))*C6</f>
        <v>3.3075000000000001</v>
      </c>
      <c r="D9" s="52" t="str">
        <f>+D10</f>
        <v>M³</v>
      </c>
      <c r="E9" s="52"/>
      <c r="F9" s="52"/>
      <c r="G9" s="52"/>
      <c r="H9" s="53"/>
      <c r="K9" s="125">
        <f>+C6+'RESUMEN GASTOS EJECUTADOS'!C6</f>
        <v>419</v>
      </c>
    </row>
    <row r="10" spans="1:11" ht="25.8" customHeight="1" thickBot="1">
      <c r="A10" s="51"/>
      <c r="B10" s="129" t="s">
        <v>35</v>
      </c>
      <c r="C10" s="59">
        <f>+C7*0.12</f>
        <v>5.88</v>
      </c>
      <c r="D10" s="59" t="s">
        <v>36</v>
      </c>
      <c r="E10" s="52"/>
      <c r="F10" s="52"/>
      <c r="G10" s="52"/>
      <c r="H10" s="53"/>
    </row>
    <row r="11" spans="1:11" ht="25.8" customHeight="1" thickBot="1">
      <c r="A11" s="56"/>
      <c r="B11" s="130" t="s">
        <v>37</v>
      </c>
      <c r="C11" s="131">
        <f>SUM(C9:C10)</f>
        <v>9.1875</v>
      </c>
      <c r="D11" s="132" t="str">
        <f>+D10</f>
        <v>M³</v>
      </c>
      <c r="E11" s="57"/>
      <c r="F11" s="52"/>
      <c r="G11" s="52"/>
      <c r="H11" s="53"/>
    </row>
    <row r="12" spans="1:11" ht="16.2">
      <c r="A12" s="51"/>
      <c r="B12" s="52"/>
      <c r="C12" s="52"/>
      <c r="D12" s="52"/>
      <c r="E12" s="52"/>
      <c r="F12" s="52"/>
      <c r="G12" s="52"/>
      <c r="H12" s="53"/>
    </row>
    <row r="13" spans="1:11" ht="15" thickBot="1">
      <c r="A13" s="157"/>
      <c r="B13" s="158"/>
      <c r="C13" s="158"/>
      <c r="D13" s="158"/>
      <c r="E13" s="158"/>
      <c r="F13" s="158"/>
      <c r="G13" s="158"/>
      <c r="H13" s="159"/>
    </row>
    <row r="14" spans="1:11" ht="25.8" thickBot="1">
      <c r="A14" s="133" t="s">
        <v>6</v>
      </c>
      <c r="B14" s="134" t="s">
        <v>7</v>
      </c>
      <c r="C14" s="134" t="s">
        <v>8</v>
      </c>
      <c r="D14" s="134" t="s">
        <v>9</v>
      </c>
      <c r="E14" s="134" t="s">
        <v>10</v>
      </c>
      <c r="F14" s="134" t="s">
        <v>11</v>
      </c>
      <c r="G14" s="135" t="s">
        <v>12</v>
      </c>
      <c r="H14" s="136" t="s">
        <v>13</v>
      </c>
    </row>
    <row r="15" spans="1:11" ht="15" thickBot="1">
      <c r="A15" s="93"/>
      <c r="B15" s="74"/>
      <c r="C15" s="74"/>
      <c r="D15" s="74"/>
      <c r="E15" s="74"/>
      <c r="F15" s="74"/>
      <c r="G15" s="74"/>
      <c r="H15" s="77"/>
    </row>
    <row r="16" spans="1:11" ht="22.8" customHeight="1" thickBot="1">
      <c r="A16" s="94"/>
      <c r="B16" s="33" t="s">
        <v>66</v>
      </c>
      <c r="C16" s="141"/>
      <c r="D16" s="142"/>
      <c r="E16" s="143"/>
      <c r="F16" s="144"/>
      <c r="G16" s="144"/>
      <c r="H16" s="145"/>
    </row>
    <row r="17" spans="1:8">
      <c r="A17" s="30"/>
      <c r="B17" s="101" t="s">
        <v>21</v>
      </c>
      <c r="C17" s="162">
        <f>+C11*0.89</f>
        <v>8.1768750000000008</v>
      </c>
      <c r="D17" s="119" t="s">
        <v>72</v>
      </c>
      <c r="E17" s="10">
        <v>1600</v>
      </c>
      <c r="F17" s="7">
        <f>+E17*0.18</f>
        <v>288</v>
      </c>
      <c r="G17" s="7">
        <f>+E17+F17</f>
        <v>1888</v>
      </c>
      <c r="H17" s="8">
        <f>+G17*C17</f>
        <v>15437.940000000002</v>
      </c>
    </row>
    <row r="18" spans="1:8">
      <c r="A18" s="30"/>
      <c r="B18" s="101" t="s">
        <v>22</v>
      </c>
      <c r="C18" s="162">
        <f>+C11*0.54</f>
        <v>4.9612500000000006</v>
      </c>
      <c r="D18" s="119" t="s">
        <v>72</v>
      </c>
      <c r="E18" s="10">
        <v>1400</v>
      </c>
      <c r="F18" s="7">
        <f t="shared" ref="F18:F19" si="0">+E18*0.18</f>
        <v>252</v>
      </c>
      <c r="G18" s="7">
        <f t="shared" ref="G18:G20" si="1">+E18+F18</f>
        <v>1652</v>
      </c>
      <c r="H18" s="8">
        <f t="shared" ref="H18:H19" si="2">+G18*C18</f>
        <v>8195.9850000000006</v>
      </c>
    </row>
    <row r="19" spans="1:8">
      <c r="A19" s="30"/>
      <c r="B19" s="101" t="s">
        <v>20</v>
      </c>
      <c r="C19" s="162">
        <f>+C11*8.5</f>
        <v>78.09375</v>
      </c>
      <c r="D19" s="119" t="s">
        <v>71</v>
      </c>
      <c r="E19" s="10">
        <v>338.98</v>
      </c>
      <c r="F19" s="7">
        <f t="shared" si="0"/>
        <v>61.016400000000004</v>
      </c>
      <c r="G19" s="7">
        <f t="shared" si="1"/>
        <v>399.99639999999999</v>
      </c>
      <c r="H19" s="8">
        <f t="shared" si="2"/>
        <v>31237.218862499998</v>
      </c>
    </row>
    <row r="20" spans="1:8" ht="16.8" customHeight="1">
      <c r="A20" s="30"/>
      <c r="B20" s="102" t="s">
        <v>26</v>
      </c>
      <c r="C20" s="162">
        <v>60</v>
      </c>
      <c r="D20" s="9" t="s">
        <v>17</v>
      </c>
      <c r="E20" s="10">
        <v>132</v>
      </c>
      <c r="F20" s="7">
        <f>+E20*0.18</f>
        <v>23.759999999999998</v>
      </c>
      <c r="G20" s="7">
        <f t="shared" si="1"/>
        <v>155.76</v>
      </c>
      <c r="H20" s="8">
        <f>+F20+G20</f>
        <v>179.51999999999998</v>
      </c>
    </row>
    <row r="21" spans="1:8" ht="15" thickBot="1">
      <c r="A21" s="30"/>
      <c r="B21" s="103"/>
      <c r="C21" s="160"/>
      <c r="D21" s="9"/>
      <c r="E21" s="10"/>
      <c r="F21" s="7"/>
      <c r="G21" s="7"/>
      <c r="H21" s="8"/>
    </row>
    <row r="22" spans="1:8" ht="15" thickBot="1">
      <c r="A22" s="30"/>
      <c r="B22" s="36" t="s">
        <v>14</v>
      </c>
      <c r="C22" s="160"/>
      <c r="D22" s="6"/>
      <c r="E22" s="10"/>
      <c r="F22" s="7"/>
      <c r="G22" s="7"/>
      <c r="H22" s="8"/>
    </row>
    <row r="23" spans="1:8" ht="22.8" customHeight="1">
      <c r="A23" s="30"/>
      <c r="B23" s="137" t="s">
        <v>38</v>
      </c>
      <c r="C23" s="163">
        <f>+C6</f>
        <v>49</v>
      </c>
      <c r="D23" s="164" t="s">
        <v>16</v>
      </c>
      <c r="E23" s="10">
        <v>350</v>
      </c>
      <c r="F23" s="7"/>
      <c r="G23" s="7">
        <f>+E23+F23</f>
        <v>350</v>
      </c>
      <c r="H23" s="8">
        <f>+G23*C23</f>
        <v>17150</v>
      </c>
    </row>
    <row r="24" spans="1:8" ht="27" customHeight="1">
      <c r="A24" s="30"/>
      <c r="B24" s="137" t="s">
        <v>40</v>
      </c>
      <c r="C24" s="163">
        <f>+C7</f>
        <v>49</v>
      </c>
      <c r="D24" s="164" t="s">
        <v>67</v>
      </c>
      <c r="E24" s="10">
        <v>250</v>
      </c>
      <c r="F24" s="7"/>
      <c r="G24" s="7">
        <f>+E24+F24</f>
        <v>250</v>
      </c>
      <c r="H24" s="8">
        <f>+G24*C24</f>
        <v>12250</v>
      </c>
    </row>
    <row r="25" spans="1:8" ht="15" thickBot="1">
      <c r="A25" s="34"/>
      <c r="B25" s="105"/>
      <c r="C25" s="161"/>
      <c r="D25" s="16"/>
      <c r="E25" s="17"/>
      <c r="F25" s="12"/>
      <c r="G25" s="12"/>
      <c r="H25" s="13"/>
    </row>
    <row r="26" spans="1:8" ht="14.4" customHeight="1" thickBot="1">
      <c r="A26" s="34"/>
      <c r="B26" s="36" t="s">
        <v>15</v>
      </c>
      <c r="C26" s="161"/>
      <c r="D26" s="16"/>
      <c r="E26" s="17"/>
      <c r="F26" s="12"/>
      <c r="G26" s="12"/>
      <c r="H26" s="13"/>
    </row>
    <row r="27" spans="1:8" ht="27.6" customHeight="1">
      <c r="A27" s="34"/>
      <c r="B27" s="138" t="s">
        <v>27</v>
      </c>
      <c r="C27" s="161">
        <v>2</v>
      </c>
      <c r="D27" s="16" t="s">
        <v>1</v>
      </c>
      <c r="E27" s="17"/>
      <c r="F27" s="12"/>
      <c r="G27" s="12"/>
      <c r="H27" s="50">
        <f>+(H24+H23+H20+H19+H18+H17)*C27%</f>
        <v>1689.0132772500001</v>
      </c>
    </row>
    <row r="28" spans="1:8" ht="31.2" customHeight="1">
      <c r="A28" s="34"/>
      <c r="B28" s="106" t="s">
        <v>44</v>
      </c>
      <c r="C28" s="161">
        <v>20</v>
      </c>
      <c r="D28" s="16" t="s">
        <v>39</v>
      </c>
      <c r="E28" s="17">
        <v>2500</v>
      </c>
      <c r="F28" s="12">
        <f>+E28*0.18</f>
        <v>450</v>
      </c>
      <c r="G28" s="12">
        <f>+E28+F28</f>
        <v>2950</v>
      </c>
      <c r="H28" s="13">
        <f>+G28*C28</f>
        <v>59000</v>
      </c>
    </row>
    <row r="29" spans="1:8" ht="15" thickBot="1">
      <c r="A29" s="146"/>
      <c r="B29" s="107"/>
      <c r="C29" s="147"/>
      <c r="D29" s="148"/>
      <c r="E29" s="149"/>
      <c r="F29" s="150"/>
      <c r="G29" s="150"/>
      <c r="H29" s="151"/>
    </row>
    <row r="30" spans="1:8" ht="19.2" customHeight="1" thickBot="1">
      <c r="A30" s="378"/>
      <c r="B30" s="379"/>
      <c r="C30" s="379"/>
      <c r="D30" s="379"/>
      <c r="E30" s="379"/>
      <c r="F30" s="139"/>
      <c r="G30" s="139" t="s">
        <v>25</v>
      </c>
      <c r="H30" s="140">
        <f>SUM(H17:H29)</f>
        <v>145139.67713974998</v>
      </c>
    </row>
  </sheetData>
  <mergeCells count="2">
    <mergeCell ref="A4:H4"/>
    <mergeCell ref="A30:E30"/>
  </mergeCells>
  <pageMargins left="0.7" right="0.7" top="0.75" bottom="0.75" header="0.3" footer="0.3"/>
  <pageSetup paperSize="9" scale="5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K33"/>
  <sheetViews>
    <sheetView view="pageBreakPreview" topLeftCell="A4" zoomScale="80" zoomScaleNormal="100" zoomScaleSheetLayoutView="80" workbookViewId="0">
      <selection activeCell="C10" sqref="C10"/>
    </sheetView>
  </sheetViews>
  <sheetFormatPr baseColWidth="10" defaultRowHeight="14.4"/>
  <cols>
    <col min="2" max="2" width="60.6640625" customWidth="1"/>
    <col min="8" max="8" width="18.21875" customWidth="1"/>
    <col min="11" max="11" width="20.44140625" customWidth="1"/>
  </cols>
  <sheetData>
    <row r="3" spans="1:8" ht="15" thickBot="1"/>
    <row r="4" spans="1:8" ht="16.2">
      <c r="A4" s="368" t="s">
        <v>69</v>
      </c>
      <c r="B4" s="369"/>
      <c r="C4" s="369"/>
      <c r="D4" s="369"/>
      <c r="E4" s="369"/>
      <c r="F4" s="369"/>
      <c r="G4" s="369"/>
      <c r="H4" s="370"/>
    </row>
    <row r="5" spans="1:8" ht="25.8" customHeight="1" thickBot="1">
      <c r="A5" s="51"/>
      <c r="B5" s="58" t="s">
        <v>29</v>
      </c>
      <c r="C5" s="59"/>
      <c r="D5" s="59"/>
      <c r="E5" s="52"/>
      <c r="F5" s="52"/>
      <c r="G5" s="52"/>
      <c r="H5" s="53"/>
    </row>
    <row r="6" spans="1:8" ht="20.399999999999999" customHeight="1" thickBot="1">
      <c r="A6" s="56"/>
      <c r="B6" s="166" t="s">
        <v>30</v>
      </c>
      <c r="C6" s="167">
        <f>419-49</f>
        <v>370</v>
      </c>
      <c r="D6" s="165" t="s">
        <v>24</v>
      </c>
      <c r="E6" s="57"/>
      <c r="F6" s="52"/>
      <c r="G6" s="52"/>
      <c r="H6" s="53"/>
    </row>
    <row r="7" spans="1:8" ht="16.8" thickBot="1">
      <c r="A7" s="56"/>
      <c r="B7" s="166" t="s">
        <v>31</v>
      </c>
      <c r="C7" s="167">
        <f>+C6</f>
        <v>370</v>
      </c>
      <c r="D7" s="165" t="s">
        <v>32</v>
      </c>
      <c r="E7" s="57"/>
      <c r="F7" s="52"/>
      <c r="G7" s="52"/>
      <c r="H7" s="53"/>
    </row>
    <row r="8" spans="1:8" ht="12.6" customHeight="1">
      <c r="A8" s="51"/>
      <c r="B8" s="52"/>
      <c r="C8" s="52"/>
      <c r="D8" s="52"/>
      <c r="E8" s="52"/>
      <c r="F8" s="52"/>
      <c r="G8" s="52"/>
      <c r="H8" s="53"/>
    </row>
    <row r="9" spans="1:8" ht="27.6" customHeight="1">
      <c r="A9" s="51"/>
      <c r="B9" s="54" t="s">
        <v>34</v>
      </c>
      <c r="C9" s="52">
        <f>+((0.15*0.3)+(0.15*0.15))*C6</f>
        <v>24.975000000000001</v>
      </c>
      <c r="D9" s="52" t="str">
        <f>+D10</f>
        <v>M³</v>
      </c>
      <c r="E9" s="52"/>
      <c r="F9" s="52"/>
      <c r="G9" s="52"/>
      <c r="H9" s="53"/>
    </row>
    <row r="10" spans="1:8" ht="25.8" customHeight="1" thickBot="1">
      <c r="A10" s="51"/>
      <c r="B10" s="129" t="s">
        <v>35</v>
      </c>
      <c r="C10" s="59">
        <f>+C7*0.12</f>
        <v>44.4</v>
      </c>
      <c r="D10" s="59" t="s">
        <v>36</v>
      </c>
      <c r="E10" s="52"/>
      <c r="F10" s="52"/>
      <c r="G10" s="52"/>
      <c r="H10" s="53"/>
    </row>
    <row r="11" spans="1:8" ht="24" customHeight="1" thickBot="1">
      <c r="A11" s="56"/>
      <c r="B11" s="130" t="s">
        <v>37</v>
      </c>
      <c r="C11" s="131">
        <f>SUM(C9:C10)</f>
        <v>69.375</v>
      </c>
      <c r="D11" s="132" t="str">
        <f>+D10</f>
        <v>M³</v>
      </c>
      <c r="E11" s="57"/>
      <c r="F11" s="52"/>
      <c r="G11" s="52"/>
      <c r="H11" s="53"/>
    </row>
    <row r="12" spans="1:8" ht="10.8" customHeight="1">
      <c r="A12" s="51"/>
      <c r="B12" s="52"/>
      <c r="C12" s="52"/>
      <c r="D12" s="52"/>
      <c r="E12" s="52"/>
      <c r="F12" s="52"/>
      <c r="G12" s="52"/>
      <c r="H12" s="53"/>
    </row>
    <row r="13" spans="1:8" ht="15" thickBot="1">
      <c r="A13" s="93"/>
      <c r="B13" s="74"/>
      <c r="C13" s="74"/>
      <c r="D13" s="74"/>
      <c r="E13" s="74"/>
      <c r="F13" s="74"/>
      <c r="G13" s="74"/>
      <c r="H13" s="77"/>
    </row>
    <row r="14" spans="1:8" ht="25.8" thickBot="1">
      <c r="A14" s="133" t="s">
        <v>6</v>
      </c>
      <c r="B14" s="134" t="s">
        <v>7</v>
      </c>
      <c r="C14" s="134" t="s">
        <v>8</v>
      </c>
      <c r="D14" s="134" t="s">
        <v>9</v>
      </c>
      <c r="E14" s="134" t="s">
        <v>10</v>
      </c>
      <c r="F14" s="134" t="s">
        <v>11</v>
      </c>
      <c r="G14" s="135" t="s">
        <v>12</v>
      </c>
      <c r="H14" s="136" t="s">
        <v>13</v>
      </c>
    </row>
    <row r="15" spans="1:8" ht="15" thickBot="1">
      <c r="A15" s="25"/>
      <c r="B15" s="74"/>
      <c r="C15" s="26"/>
      <c r="D15" s="26"/>
      <c r="E15" s="26"/>
      <c r="F15" s="26"/>
      <c r="G15" s="26"/>
      <c r="H15" s="27"/>
    </row>
    <row r="16" spans="1:8" ht="25.8" thickBot="1">
      <c r="A16" s="30"/>
      <c r="B16" s="33" t="s">
        <v>66</v>
      </c>
      <c r="C16" s="31"/>
      <c r="D16" s="6"/>
      <c r="E16" s="5"/>
      <c r="F16" s="7"/>
      <c r="G16" s="7"/>
      <c r="H16" s="8"/>
    </row>
    <row r="17" spans="1:11">
      <c r="A17" s="1"/>
      <c r="B17" s="67" t="s">
        <v>21</v>
      </c>
      <c r="C17" s="128">
        <f>+C11*0.89</f>
        <v>61.743749999999999</v>
      </c>
      <c r="D17" s="28" t="s">
        <v>41</v>
      </c>
      <c r="E17" s="42">
        <v>1600</v>
      </c>
      <c r="F17" s="29">
        <f>+E17*0.18</f>
        <v>288</v>
      </c>
      <c r="G17" s="29">
        <f>+E17+F17</f>
        <v>1888</v>
      </c>
      <c r="H17" s="43">
        <f>+G17*C17</f>
        <v>116572.2</v>
      </c>
    </row>
    <row r="18" spans="1:11">
      <c r="A18" s="1"/>
      <c r="B18" s="67" t="s">
        <v>22</v>
      </c>
      <c r="C18" s="128">
        <f>+C11*0.54</f>
        <v>37.462500000000006</v>
      </c>
      <c r="D18" s="28" t="s">
        <v>41</v>
      </c>
      <c r="E18" s="42">
        <v>1400</v>
      </c>
      <c r="F18" s="29">
        <f t="shared" ref="F18:F19" si="0">+E18*0.18</f>
        <v>252</v>
      </c>
      <c r="G18" s="29">
        <f t="shared" ref="G18:G20" si="1">+E18+F18</f>
        <v>1652</v>
      </c>
      <c r="H18" s="43">
        <f t="shared" ref="H18:H19" si="2">+G18*C18</f>
        <v>61888.05000000001</v>
      </c>
    </row>
    <row r="19" spans="1:11">
      <c r="A19" s="1"/>
      <c r="B19" s="67" t="s">
        <v>20</v>
      </c>
      <c r="C19" s="128">
        <f>+C11*8.5</f>
        <v>589.6875</v>
      </c>
      <c r="D19" s="28" t="s">
        <v>70</v>
      </c>
      <c r="E19" s="42">
        <v>338.98</v>
      </c>
      <c r="F19" s="29">
        <f t="shared" si="0"/>
        <v>61.016400000000004</v>
      </c>
      <c r="G19" s="29">
        <f t="shared" si="1"/>
        <v>399.99639999999999</v>
      </c>
      <c r="H19" s="43">
        <f t="shared" si="2"/>
        <v>235872.877125</v>
      </c>
    </row>
    <row r="20" spans="1:11" ht="16.8" customHeight="1">
      <c r="A20" s="1"/>
      <c r="B20" s="11" t="s">
        <v>26</v>
      </c>
      <c r="C20" s="128">
        <v>60</v>
      </c>
      <c r="D20" s="9" t="s">
        <v>17</v>
      </c>
      <c r="E20" s="10">
        <v>132</v>
      </c>
      <c r="F20" s="7">
        <f>+E20*0.18</f>
        <v>23.759999999999998</v>
      </c>
      <c r="G20" s="7">
        <f t="shared" si="1"/>
        <v>155.76</v>
      </c>
      <c r="H20" s="37">
        <f>+F20+G20</f>
        <v>179.51999999999998</v>
      </c>
    </row>
    <row r="21" spans="1:11" ht="15" thickBot="1">
      <c r="A21" s="1"/>
      <c r="B21" s="46"/>
      <c r="C21" s="9"/>
      <c r="D21" s="9"/>
      <c r="E21" s="10"/>
      <c r="F21" s="7"/>
      <c r="G21" s="7"/>
      <c r="H21" s="8"/>
    </row>
    <row r="22" spans="1:11" ht="15" thickBot="1">
      <c r="A22" s="30"/>
      <c r="B22" s="36" t="s">
        <v>14</v>
      </c>
      <c r="C22" s="45"/>
      <c r="D22" s="6"/>
      <c r="E22" s="10"/>
      <c r="F22" s="7"/>
      <c r="G22" s="7"/>
      <c r="H22" s="8"/>
    </row>
    <row r="23" spans="1:11" ht="22.8" customHeight="1">
      <c r="A23" s="1"/>
      <c r="B23" s="68" t="s">
        <v>38</v>
      </c>
      <c r="C23" s="124">
        <f>+C6</f>
        <v>370</v>
      </c>
      <c r="D23" s="41" t="s">
        <v>16</v>
      </c>
      <c r="E23" s="10">
        <v>350</v>
      </c>
      <c r="F23" s="7"/>
      <c r="G23" s="7">
        <f>+E23+F23</f>
        <v>350</v>
      </c>
      <c r="H23" s="8">
        <f>+G23*C23</f>
        <v>129500</v>
      </c>
    </row>
    <row r="24" spans="1:11" ht="27" customHeight="1">
      <c r="A24" s="1"/>
      <c r="B24" s="68" t="s">
        <v>40</v>
      </c>
      <c r="C24" s="124">
        <f>+C7</f>
        <v>370</v>
      </c>
      <c r="D24" s="41" t="s">
        <v>67</v>
      </c>
      <c r="E24" s="10">
        <v>250</v>
      </c>
      <c r="F24" s="7"/>
      <c r="G24" s="7">
        <f>+E24+F24</f>
        <v>250</v>
      </c>
      <c r="H24" s="8">
        <f>+G24*C24</f>
        <v>92500</v>
      </c>
    </row>
    <row r="25" spans="1:11" ht="15" thickBot="1">
      <c r="A25" s="34"/>
      <c r="B25" s="69"/>
      <c r="C25" s="35"/>
      <c r="D25" s="16"/>
      <c r="E25" s="17"/>
      <c r="F25" s="12"/>
      <c r="G25" s="12"/>
      <c r="H25" s="13"/>
    </row>
    <row r="26" spans="1:11" ht="20.399999999999999" customHeight="1" thickBot="1">
      <c r="A26" s="34"/>
      <c r="B26" s="36" t="s">
        <v>15</v>
      </c>
      <c r="C26" s="35"/>
      <c r="D26" s="16"/>
      <c r="E26" s="17"/>
      <c r="F26" s="12"/>
      <c r="G26" s="12"/>
      <c r="H26" s="13"/>
    </row>
    <row r="27" spans="1:11" ht="37.799999999999997" customHeight="1">
      <c r="A27" s="14"/>
      <c r="B27" s="48" t="s">
        <v>27</v>
      </c>
      <c r="C27" s="15">
        <v>2</v>
      </c>
      <c r="D27" s="16" t="s">
        <v>1</v>
      </c>
      <c r="E27" s="17"/>
      <c r="F27" s="12"/>
      <c r="G27" s="12"/>
      <c r="H27" s="50">
        <f>+(H24+H23+H20+H19+H18+H17)*C27%</f>
        <v>12730.252942500001</v>
      </c>
    </row>
    <row r="28" spans="1:11" ht="42.6" customHeight="1">
      <c r="A28" s="14"/>
      <c r="B28" s="38" t="s">
        <v>44</v>
      </c>
      <c r="C28" s="15">
        <v>10</v>
      </c>
      <c r="D28" s="16" t="s">
        <v>39</v>
      </c>
      <c r="E28" s="17">
        <v>2500</v>
      </c>
      <c r="F28" s="12">
        <f>+E28*0.18</f>
        <v>450</v>
      </c>
      <c r="G28" s="12">
        <f>+E28+F28</f>
        <v>2950</v>
      </c>
      <c r="H28" s="13">
        <f>+G28*C28</f>
        <v>29500</v>
      </c>
      <c r="K28" s="122"/>
    </row>
    <row r="29" spans="1:11">
      <c r="A29" s="14"/>
      <c r="B29" s="18"/>
      <c r="C29" s="15"/>
      <c r="D29" s="16"/>
      <c r="E29" s="17"/>
      <c r="F29" s="12"/>
      <c r="G29" s="12"/>
      <c r="H29" s="13"/>
    </row>
    <row r="30" spans="1:11" ht="20.399999999999999" customHeight="1" thickBot="1">
      <c r="A30" s="380"/>
      <c r="B30" s="381"/>
      <c r="C30" s="381"/>
      <c r="D30" s="381"/>
      <c r="E30" s="381"/>
      <c r="F30" s="126"/>
      <c r="G30" s="126" t="s">
        <v>25</v>
      </c>
      <c r="H30" s="127">
        <f>SUM(H17:H29)</f>
        <v>678742.90006750007</v>
      </c>
    </row>
    <row r="33" spans="11:11">
      <c r="K33" s="125"/>
    </row>
  </sheetData>
  <mergeCells count="2">
    <mergeCell ref="A4:H4"/>
    <mergeCell ref="A30:E30"/>
  </mergeCells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LOTE_2</vt:lpstr>
      <vt:lpstr>DESGLOSE DE MAT.</vt:lpstr>
      <vt:lpstr>LEV. DE CAMPO</vt:lpstr>
      <vt:lpstr>RESUMEN GASTOS PENDIENTES.</vt:lpstr>
      <vt:lpstr>RESUMEN GASTOS EJECUTADOS</vt:lpstr>
      <vt:lpstr>'LEV. DE CAMPO'!Área_de_impresión</vt:lpstr>
      <vt:lpstr>LOTE_2!Área_de_impresión</vt:lpstr>
      <vt:lpstr>'RESUMEN GASTOS EJECUTADOS'!Área_de_impresión</vt:lpstr>
      <vt:lpstr>'RESUMEN GASTOS PENDIENTES.'!Área_de_impresión</vt:lpstr>
      <vt:lpstr>LOTE_2!Títulos_a_imprimir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Tirso</dc:creator>
  <cp:keywords/>
  <dc:description/>
  <cp:lastModifiedBy>Gregorio Morillo</cp:lastModifiedBy>
  <cp:revision/>
  <cp:lastPrinted>2026-02-21T19:13:36Z</cp:lastPrinted>
  <dcterms:created xsi:type="dcterms:W3CDTF">2014-06-25T19:33:23Z</dcterms:created>
  <dcterms:modified xsi:type="dcterms:W3CDTF">2026-08-26T13:27:07Z</dcterms:modified>
  <cp:category/>
  <cp:contentStatus/>
</cp:coreProperties>
</file>